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ECSF_GRO_FGE_03_18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<sst xmlns="http://schemas.openxmlformats.org/spreadsheetml/2006/main" count="71" uniqueCount="59">
  <si>
    <t>Estado de Cambios en la Situación Financiera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</si>
  <si>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</si>
  <si>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</si>
  <si>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</si>
  <si>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</si>
  <si>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</si>
  <si>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</si>
  <si>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</si>
  <si>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</si>
  <si>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</si>
  <si>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</si>
  <si>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</si>
  <si>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</si>
  <si>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</si>
  <si>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</si>
  <si>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</si>
  <si>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</si>
  <si>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</si>
  <si>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</si>
  <si>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</si>
  <si>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</si>
  <si>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</si>
  <si>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</si>
  <si>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</si>
  <si>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</si>
  <si>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</si>
  <si>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</si>
  <si>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</si>
  <si>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</si>
  <si>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</si>
  <si>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</si>
  <si>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</si>
  <si>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</si>
  <si>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</si>
  <si>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</si>
  <si>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</si>
  <si>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</si>
  <si>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</si>
  <si>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</si>
  <si>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</si>
  <si>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</si>
  <si>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</si>
  <si>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</si>
  <si>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</si>
  <si>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</si>
  <si>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</si>
  <si>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</si>
  <si>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</si>
  <si>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</si>
  <si>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</si>
  <si>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</si>
  <si>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</si>
  <si>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</si>
  <si>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</si>
  <si>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</si>
  <si>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FISCALIA GENERAL DEL ESTADO DE GUERRERO</t>
  </si>
  <si>
    <t xml:space="preserve">ORIGEN </t>
  </si>
  <si>
    <t xml:space="preserve">APLICACIÓN </t>
  </si>
  <si>
    <t xml:space="preserve">Del 1 de enero al 30 de septiembre de 2018.     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</si>
</sst>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2" fillId="33" borderId="11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3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/>
    </xf>
    <xf numFmtId="0" fontId="42" fillId="33" borderId="13" xfId="0" applyFont="1" applyFill="1" applyBorder="1" applyAlignment="1">
      <alignment vertical="top"/>
    </xf>
    <xf numFmtId="3" fontId="4" fillId="33" borderId="13" xfId="46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43" fontId="0" fillId="0" borderId="0" xfId="0" applyNumberFormat="1" applyAlignment="1">
      <alignment/>
    </xf>
    <xf numFmtId="43" fontId="0" fillId="34" borderId="0" xfId="0" applyNumberFormat="1" applyFill="1" applyAlignment="1">
      <alignment/>
    </xf>
    <xf numFmtId="43" fontId="0" fillId="35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4" fillId="0" borderId="0" xfId="46" applyNumberFormat="1" applyFont="1" applyFill="1" applyBorder="1" applyAlignment="1" applyProtection="1">
      <alignment horizontal="right" vertical="top" wrapText="1"/>
      <protection locked="0"/>
    </xf>
    <xf numFmtId="0" fontId="3" fillId="2" borderId="0" xfId="51" applyFont="1" applyFill="1" applyBorder="1" applyAlignment="1">
      <alignment/>
      <protection/>
    </xf>
    <xf numFmtId="0" fontId="4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5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2" fillId="2" borderId="10" xfId="0" applyFont="1" applyFill="1" applyBorder="1" applyAlignment="1">
      <alignment/>
    </xf>
    <xf numFmtId="0" fontId="3" fillId="2" borderId="11" xfId="51" applyFont="1" applyFill="1" applyBorder="1" applyAlignment="1">
      <alignment/>
      <protection/>
    </xf>
    <xf numFmtId="0" fontId="44" fillId="2" borderId="10" xfId="0" applyFont="1" applyFill="1" applyBorder="1" applyAlignment="1">
      <alignment/>
    </xf>
    <xf numFmtId="0" fontId="44" fillId="2" borderId="11" xfId="0" applyFont="1" applyFill="1" applyBorder="1" applyAlignment="1">
      <alignment/>
    </xf>
    <xf numFmtId="0" fontId="3" fillId="2" borderId="10" xfId="51" applyFont="1" applyFill="1" applyBorder="1" applyAlignment="1">
      <alignment horizontal="center"/>
      <protection/>
    </xf>
    <xf numFmtId="0" fontId="3" fillId="2" borderId="10" xfId="51" applyFont="1" applyFill="1" applyBorder="1" applyAlignment="1">
      <alignment/>
      <protection/>
    </xf>
    <xf numFmtId="0" fontId="0" fillId="2" borderId="11" xfId="0" applyFill="1" applyBorder="1" applyAlignment="1">
      <alignment/>
    </xf>
    <xf numFmtId="164" fontId="3" fillId="2" borderId="19" xfId="46" applyNumberFormat="1" applyFont="1" applyFill="1" applyBorder="1" applyAlignment="1">
      <alignment horizontal="center" vertical="center"/>
    </xf>
    <xf numFmtId="0" fontId="3" fillId="2" borderId="19" xfId="51" applyFont="1" applyFill="1" applyBorder="1" applyAlignment="1">
      <alignment horizontal="center" vertical="center"/>
      <protection/>
    </xf>
    <xf numFmtId="0" fontId="3" fillId="2" borderId="20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51" applyFont="1" applyFill="1" applyBorder="1" applyAlignment="1">
      <alignment horizontal="center"/>
      <protection/>
    </xf>
    <xf numFmtId="0" fontId="3" fillId="2" borderId="0" xfId="51" applyFont="1" applyFill="1" applyBorder="1" applyAlignment="1">
      <alignment horizontal="center" vertical="center" wrapText="1"/>
      <protection/>
    </xf>
    <xf numFmtId="0" fontId="3" fillId="2" borderId="0" xfId="51" applyFont="1" applyFill="1" applyBorder="1" applyAlignment="1">
      <alignment horizontal="center" vertical="center"/>
      <protection/>
    </xf>
    <xf numFmtId="0" fontId="3" fillId="2" borderId="19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0</xdr:rowOff>
    </xdr:from>
    <xdr:to>
      <xdr:col>3</xdr:col>
      <xdr:colOff>1171575</xdr:colOff>
      <xdr:row>5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B1">
      <selection activeCell="B20" sqref="B20"/>
    </sheetView>
  </sheetViews>
  <sheetFormatPr defaultColWidth="11.421875" defaultRowHeight="15"/>
  <cols>
    <col min="1" max="1" width="12.7109375" style="0" customWidth="1"/>
    <col min="4" max="4" width="45.140625" style="0" customWidth="1"/>
    <col min="5" max="6" width="12.00390625" style="0" bestFit="1" customWidth="1"/>
    <col min="9" max="9" width="38.28125" style="0" customWidth="1"/>
    <col min="10" max="11" width="11.57421875" style="0" bestFit="1" customWidth="1"/>
    <col min="12" max="12" width="12.8515625" style="0" customWidth="1"/>
    <col min="13" max="13" width="12.7109375" style="0" customWidth="1"/>
  </cols>
  <sheetData>
    <row r="1" spans="2:12" ht="15"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">
      <c r="A2" s="34"/>
      <c r="B2" s="52"/>
      <c r="C2" s="47"/>
      <c r="D2" s="71" t="s">
        <v>55</v>
      </c>
      <c r="E2" s="71"/>
      <c r="F2" s="71"/>
      <c r="G2" s="71"/>
      <c r="H2" s="71"/>
      <c r="I2" s="71"/>
      <c r="J2" s="71"/>
      <c r="K2" s="45"/>
      <c r="L2" s="53"/>
    </row>
    <row r="3" spans="1:12" ht="15">
      <c r="A3" s="34"/>
      <c r="B3" s="54"/>
      <c r="C3" s="47"/>
      <c r="D3" s="72" t="s">
        <v>0</v>
      </c>
      <c r="E3" s="72"/>
      <c r="F3" s="72"/>
      <c r="G3" s="72"/>
      <c r="H3" s="72"/>
      <c r="I3" s="72"/>
      <c r="J3" s="72"/>
      <c r="K3" s="46"/>
      <c r="L3" s="55"/>
    </row>
    <row r="4" spans="1:12" ht="22.5" customHeight="1">
      <c r="A4" s="34"/>
      <c r="B4" s="56"/>
      <c r="C4" s="47"/>
      <c r="D4" s="73" t="s">
        <v>58</v>
      </c>
      <c r="E4" s="74"/>
      <c r="F4" s="74"/>
      <c r="G4" s="74"/>
      <c r="H4" s="74"/>
      <c r="I4" s="74"/>
      <c r="J4" s="74"/>
      <c r="K4" s="46"/>
      <c r="L4" s="55"/>
    </row>
    <row r="5" spans="1:12" ht="15">
      <c r="A5" s="34"/>
      <c r="B5" s="56"/>
      <c r="C5" s="47"/>
      <c r="D5" s="72"/>
      <c r="E5" s="72"/>
      <c r="F5" s="72"/>
      <c r="G5" s="72"/>
      <c r="H5" s="72"/>
      <c r="I5" s="72"/>
      <c r="J5" s="72"/>
      <c r="K5" s="46"/>
      <c r="L5" s="55"/>
    </row>
    <row r="6" spans="1:12" ht="15">
      <c r="A6" s="34"/>
      <c r="B6" s="57"/>
      <c r="C6" s="45"/>
      <c r="D6" s="45"/>
      <c r="E6" s="45"/>
      <c r="F6" s="45"/>
      <c r="G6" s="45"/>
      <c r="H6" s="47"/>
      <c r="I6" s="47"/>
      <c r="J6" s="47"/>
      <c r="K6" s="47"/>
      <c r="L6" s="58"/>
    </row>
    <row r="7" spans="2:12" ht="15">
      <c r="B7" s="48"/>
      <c r="C7" s="75" t="s">
        <v>1</v>
      </c>
      <c r="D7" s="75"/>
      <c r="E7" s="59" t="s">
        <v>2</v>
      </c>
      <c r="F7" s="59" t="s">
        <v>3</v>
      </c>
      <c r="G7" s="60"/>
      <c r="H7" s="75" t="s">
        <v>1</v>
      </c>
      <c r="I7" s="75"/>
      <c r="J7" s="59" t="s">
        <v>2</v>
      </c>
      <c r="K7" s="59" t="s">
        <v>3</v>
      </c>
      <c r="L7" s="61"/>
    </row>
    <row r="8" spans="2:12" ht="15">
      <c r="B8" s="5"/>
      <c r="C8" s="6"/>
      <c r="D8" s="6"/>
      <c r="E8" s="7"/>
      <c r="F8" s="7"/>
      <c r="G8" s="4"/>
      <c r="H8" s="1"/>
      <c r="I8" s="3"/>
      <c r="J8" s="1"/>
      <c r="K8" s="1"/>
      <c r="L8" s="8"/>
    </row>
    <row r="9" spans="2:12" ht="15">
      <c r="B9" s="9"/>
      <c r="C9" s="10"/>
      <c r="D9" s="10"/>
      <c r="E9" s="11"/>
      <c r="F9" s="11"/>
      <c r="G9" s="2"/>
      <c r="H9" s="1"/>
      <c r="I9" s="3"/>
      <c r="J9" s="1"/>
      <c r="K9" s="1"/>
      <c r="L9" s="8"/>
    </row>
    <row r="10" spans="2:12" ht="15">
      <c r="B10" s="12"/>
      <c r="C10" s="69" t="s">
        <v>4</v>
      </c>
      <c r="D10" s="69"/>
      <c r="E10" s="13">
        <f>E12+E22</f>
        <v>16400779.37</v>
      </c>
      <c r="F10" s="13">
        <f>F12+F22</f>
        <v>45570305.78</v>
      </c>
      <c r="G10" s="2"/>
      <c r="H10" s="69" t="s">
        <v>5</v>
      </c>
      <c r="I10" s="69"/>
      <c r="J10" s="13">
        <f>J12+J23</f>
        <v>0</v>
      </c>
      <c r="K10" s="13">
        <f>K12+K23</f>
        <v>1977386.6500000001</v>
      </c>
      <c r="L10" s="8"/>
    </row>
    <row r="11" spans="2:12" ht="15">
      <c r="B11" s="14"/>
      <c r="C11" s="15"/>
      <c r="D11" s="16"/>
      <c r="E11" s="17"/>
      <c r="F11" s="17"/>
      <c r="G11" s="2"/>
      <c r="H11" s="15"/>
      <c r="I11" s="15"/>
      <c r="J11" s="17"/>
      <c r="K11" s="17"/>
      <c r="L11" s="8"/>
    </row>
    <row r="12" spans="2:12" ht="15">
      <c r="B12" s="14"/>
      <c r="C12" s="69" t="s">
        <v>6</v>
      </c>
      <c r="D12" s="69"/>
      <c r="E12" s="13">
        <f>SUM(E14:E20)</f>
        <v>3182603.53</v>
      </c>
      <c r="F12" s="13">
        <f>SUM(F15:F20)</f>
        <v>13837871.5</v>
      </c>
      <c r="G12" s="2"/>
      <c r="H12" s="69" t="s">
        <v>7</v>
      </c>
      <c r="I12" s="69"/>
      <c r="J12" s="13">
        <f>SUM(J14:J21)</f>
        <v>0</v>
      </c>
      <c r="K12" s="13">
        <f>SUM(K15:K21)</f>
        <v>1977386.6500000001</v>
      </c>
      <c r="L12" s="8"/>
    </row>
    <row r="13" spans="2:12" ht="15">
      <c r="B13" s="14"/>
      <c r="C13" s="15"/>
      <c r="D13" s="16"/>
      <c r="E13" s="17"/>
      <c r="F13" s="17"/>
      <c r="G13" s="2"/>
      <c r="H13" s="15"/>
      <c r="I13" s="15"/>
      <c r="J13" s="17"/>
      <c r="K13" s="17"/>
      <c r="L13" s="8"/>
    </row>
    <row r="14" spans="2:12" ht="15">
      <c r="B14" s="12"/>
      <c r="C14" s="68" t="s">
        <v>8</v>
      </c>
      <c r="D14" s="68"/>
      <c r="E14" s="18">
        <v>0</v>
      </c>
      <c r="F14">
        <v>0</v>
      </c>
      <c r="G14" s="2"/>
      <c r="H14" s="68" t="s">
        <v>9</v>
      </c>
      <c r="I14" s="68"/>
      <c r="J14" s="18">
        <v>0</v>
      </c>
      <c r="K14">
        <v>0</v>
      </c>
      <c r="L14" s="8"/>
    </row>
    <row r="15" spans="2:12" ht="15">
      <c r="B15" s="12"/>
      <c r="C15" s="68" t="s">
        <v>10</v>
      </c>
      <c r="D15" s="68"/>
      <c r="E15" s="18">
        <v>0</v>
      </c>
      <c r="F15" s="18">
        <v>7412577.4</v>
      </c>
      <c r="G15" s="2"/>
      <c r="H15" s="68" t="s">
        <v>11</v>
      </c>
      <c r="I15" s="68"/>
      <c r="J15" s="44">
        <v>0</v>
      </c>
      <c r="K15" s="18">
        <v>1771492.86</v>
      </c>
      <c r="L15" s="8"/>
    </row>
    <row r="16" spans="2:12" ht="15">
      <c r="B16" s="12"/>
      <c r="C16" s="68" t="s">
        <v>12</v>
      </c>
      <c r="D16" s="68"/>
      <c r="E16" s="18">
        <v>3182603.53</v>
      </c>
      <c r="F16" s="18">
        <v>6425294.1</v>
      </c>
      <c r="G16" s="2"/>
      <c r="H16" s="68" t="s">
        <v>13</v>
      </c>
      <c r="I16" s="68"/>
      <c r="J16" s="18">
        <v>0</v>
      </c>
      <c r="K16" s="18">
        <v>205893.79</v>
      </c>
      <c r="L16" s="8"/>
    </row>
    <row r="17" spans="2:12" ht="15">
      <c r="B17" s="12"/>
      <c r="C17" s="68" t="s">
        <v>14</v>
      </c>
      <c r="D17" s="68"/>
      <c r="E17" s="18">
        <v>0</v>
      </c>
      <c r="F17" s="18">
        <v>0</v>
      </c>
      <c r="G17" s="2"/>
      <c r="H17" s="68" t="s">
        <v>15</v>
      </c>
      <c r="I17" s="68"/>
      <c r="J17" s="18">
        <v>0</v>
      </c>
      <c r="K17" s="18">
        <v>0</v>
      </c>
      <c r="L17" s="8"/>
    </row>
    <row r="18" spans="2:12" ht="15">
      <c r="B18" s="12"/>
      <c r="C18" s="68" t="s">
        <v>16</v>
      </c>
      <c r="D18" s="68"/>
      <c r="E18" s="18">
        <v>0</v>
      </c>
      <c r="F18" s="18">
        <v>0</v>
      </c>
      <c r="G18" s="2"/>
      <c r="H18" s="68" t="s">
        <v>17</v>
      </c>
      <c r="I18" s="68"/>
      <c r="J18" s="18">
        <v>0</v>
      </c>
      <c r="K18" s="18">
        <v>0</v>
      </c>
      <c r="L18" s="8"/>
    </row>
    <row r="19" spans="2:12" ht="24.75" customHeight="1">
      <c r="B19" s="12"/>
      <c r="C19" s="68" t="s">
        <v>18</v>
      </c>
      <c r="D19" s="68"/>
      <c r="E19" s="18">
        <v>0</v>
      </c>
      <c r="F19" s="18">
        <v>0</v>
      </c>
      <c r="G19" s="2"/>
      <c r="H19" s="68" t="s">
        <v>19</v>
      </c>
      <c r="I19" s="68"/>
      <c r="J19" s="18">
        <v>0</v>
      </c>
      <c r="K19" s="18">
        <v>0</v>
      </c>
      <c r="L19" s="8"/>
    </row>
    <row r="20" spans="2:12" ht="15">
      <c r="B20" s="12"/>
      <c r="C20" s="68" t="s">
        <v>20</v>
      </c>
      <c r="D20" s="68"/>
      <c r="E20" s="18">
        <v>0</v>
      </c>
      <c r="F20" s="18">
        <v>0</v>
      </c>
      <c r="G20" s="2"/>
      <c r="H20" s="68" t="s">
        <v>21</v>
      </c>
      <c r="I20" s="68"/>
      <c r="J20" s="18">
        <v>0</v>
      </c>
      <c r="K20" s="18">
        <v>0</v>
      </c>
      <c r="L20" s="8"/>
    </row>
    <row r="21" spans="2:12" ht="15">
      <c r="B21" s="14"/>
      <c r="C21" s="15"/>
      <c r="D21" s="16"/>
      <c r="E21" s="17"/>
      <c r="F21" s="17"/>
      <c r="G21" s="2"/>
      <c r="H21" s="68" t="s">
        <v>22</v>
      </c>
      <c r="I21" s="68"/>
      <c r="J21" s="18"/>
      <c r="K21" s="18">
        <v>0</v>
      </c>
      <c r="L21" s="8"/>
    </row>
    <row r="22" spans="2:12" ht="15">
      <c r="B22" s="14"/>
      <c r="C22" s="69" t="s">
        <v>23</v>
      </c>
      <c r="D22" s="69"/>
      <c r="E22" s="13">
        <f>SUM(E24:E32)</f>
        <v>13218175.84</v>
      </c>
      <c r="F22" s="13">
        <f>SUM(F24:F32)</f>
        <v>31732434.28</v>
      </c>
      <c r="G22" s="2"/>
      <c r="H22" s="15"/>
      <c r="I22" s="15"/>
      <c r="J22" s="17"/>
      <c r="K22" s="17"/>
      <c r="L22" s="8"/>
    </row>
    <row r="23" spans="2:12" ht="15">
      <c r="B23" s="14"/>
      <c r="C23" s="15"/>
      <c r="D23" s="16"/>
      <c r="E23" s="17"/>
      <c r="F23" s="17"/>
      <c r="G23" s="2"/>
      <c r="H23" s="70" t="s">
        <v>24</v>
      </c>
      <c r="I23" s="70"/>
      <c r="J23" s="13">
        <f>SUM(J25:J30)</f>
        <v>0</v>
      </c>
      <c r="K23" s="13">
        <f>SUM(K25:K30)</f>
        <v>0</v>
      </c>
      <c r="L23" s="8"/>
    </row>
    <row r="24" spans="2:12" ht="15">
      <c r="B24" s="12"/>
      <c r="C24" s="68" t="s">
        <v>25</v>
      </c>
      <c r="D24" s="68"/>
      <c r="E24" s="18">
        <v>0</v>
      </c>
      <c r="F24" s="18">
        <v>0</v>
      </c>
      <c r="G24" s="2"/>
      <c r="H24" s="15"/>
      <c r="I24" s="15"/>
      <c r="J24" s="17"/>
      <c r="K24" s="17"/>
      <c r="L24" s="8"/>
    </row>
    <row r="25" spans="2:12" ht="15">
      <c r="B25" s="12"/>
      <c r="C25" s="68" t="s">
        <v>26</v>
      </c>
      <c r="D25" s="68"/>
      <c r="E25" s="18">
        <v>0</v>
      </c>
      <c r="F25" s="18">
        <v>0</v>
      </c>
      <c r="G25" s="2"/>
      <c r="H25" s="68" t="s">
        <v>27</v>
      </c>
      <c r="I25" s="68"/>
      <c r="J25" s="18">
        <v>0</v>
      </c>
      <c r="K25" s="18">
        <v>0</v>
      </c>
      <c r="L25" s="8"/>
    </row>
    <row r="26" spans="2:12" ht="15">
      <c r="B26" s="12"/>
      <c r="C26" s="68" t="s">
        <v>28</v>
      </c>
      <c r="D26" s="68"/>
      <c r="E26" s="18">
        <v>0</v>
      </c>
      <c r="F26" s="18">
        <v>0</v>
      </c>
      <c r="G26" s="2"/>
      <c r="H26" s="68" t="s">
        <v>29</v>
      </c>
      <c r="I26" s="68"/>
      <c r="J26" s="18">
        <v>0</v>
      </c>
      <c r="K26" s="18">
        <v>0</v>
      </c>
      <c r="L26" s="8"/>
    </row>
    <row r="27" spans="2:12" ht="15">
      <c r="B27" s="12"/>
      <c r="C27" s="68" t="s">
        <v>30</v>
      </c>
      <c r="D27" s="68"/>
      <c r="E27" s="18">
        <v>0</v>
      </c>
      <c r="F27" s="18">
        <v>9979893.68</v>
      </c>
      <c r="G27" s="2"/>
      <c r="H27" s="68" t="s">
        <v>31</v>
      </c>
      <c r="I27" s="68"/>
      <c r="J27" s="18">
        <v>0</v>
      </c>
      <c r="K27" s="18">
        <v>0</v>
      </c>
      <c r="L27" s="8"/>
    </row>
    <row r="28" spans="2:12" ht="15">
      <c r="B28" s="12"/>
      <c r="C28" s="68" t="s">
        <v>32</v>
      </c>
      <c r="D28" s="68"/>
      <c r="E28" s="18">
        <v>0</v>
      </c>
      <c r="F28" s="18">
        <v>21752540.6</v>
      </c>
      <c r="G28" s="2"/>
      <c r="H28" s="68" t="s">
        <v>33</v>
      </c>
      <c r="I28" s="68"/>
      <c r="J28" s="18">
        <v>0</v>
      </c>
      <c r="K28" s="18">
        <v>0</v>
      </c>
      <c r="L28" s="8"/>
    </row>
    <row r="29" spans="2:12" ht="25.5" customHeight="1">
      <c r="B29" s="12"/>
      <c r="C29" s="68" t="s">
        <v>34</v>
      </c>
      <c r="D29" s="68"/>
      <c r="E29" s="18">
        <v>13218175.84</v>
      </c>
      <c r="F29" s="18">
        <v>0</v>
      </c>
      <c r="G29" s="2"/>
      <c r="H29" s="68" t="s">
        <v>35</v>
      </c>
      <c r="I29" s="68"/>
      <c r="J29" s="18">
        <v>0</v>
      </c>
      <c r="K29" s="18">
        <v>0</v>
      </c>
      <c r="L29" s="8"/>
    </row>
    <row r="30" spans="2:12" ht="15">
      <c r="B30" s="12"/>
      <c r="C30" s="68" t="s">
        <v>36</v>
      </c>
      <c r="D30" s="68"/>
      <c r="E30" s="18">
        <v>0</v>
      </c>
      <c r="F30" s="18">
        <v>0</v>
      </c>
      <c r="G30" s="2"/>
      <c r="H30" s="68" t="s">
        <v>37</v>
      </c>
      <c r="I30" s="68"/>
      <c r="J30" s="18">
        <v>0</v>
      </c>
      <c r="K30" s="18">
        <v>0</v>
      </c>
      <c r="L30" s="8"/>
    </row>
    <row r="31" spans="2:12" ht="15">
      <c r="B31" s="12"/>
      <c r="C31" s="68" t="s">
        <v>38</v>
      </c>
      <c r="D31" s="68"/>
      <c r="E31" s="18">
        <v>0</v>
      </c>
      <c r="F31" s="18">
        <v>0</v>
      </c>
      <c r="G31" s="2"/>
      <c r="H31" s="15"/>
      <c r="I31" s="15"/>
      <c r="J31" s="19"/>
      <c r="K31" s="19"/>
      <c r="L31" s="8"/>
    </row>
    <row r="32" spans="2:12" ht="15">
      <c r="B32" s="12"/>
      <c r="C32" s="68" t="s">
        <v>39</v>
      </c>
      <c r="D32" s="68"/>
      <c r="E32" s="18">
        <v>0</v>
      </c>
      <c r="F32" s="18">
        <v>0</v>
      </c>
      <c r="G32" s="2"/>
      <c r="H32" s="69" t="s">
        <v>40</v>
      </c>
      <c r="I32" s="69"/>
      <c r="J32" s="13">
        <f>J34+J40+J48</f>
        <v>34349626.07</v>
      </c>
      <c r="K32" s="13">
        <f>K34+K40+K48</f>
        <v>3202712.81</v>
      </c>
      <c r="L32" s="8"/>
    </row>
    <row r="33" spans="2:12" ht="15">
      <c r="B33" s="14"/>
      <c r="C33" s="15"/>
      <c r="D33" s="16"/>
      <c r="E33" s="19"/>
      <c r="F33" s="19"/>
      <c r="G33" s="2"/>
      <c r="H33" s="15"/>
      <c r="I33" s="15"/>
      <c r="J33" s="17"/>
      <c r="K33" s="17"/>
      <c r="L33" s="8"/>
    </row>
    <row r="34" spans="2:12" ht="15">
      <c r="B34" s="12"/>
      <c r="C34" s="1"/>
      <c r="D34" s="1"/>
      <c r="E34" s="1"/>
      <c r="F34" s="1"/>
      <c r="G34" s="2"/>
      <c r="H34" s="69" t="s">
        <v>41</v>
      </c>
      <c r="I34" s="69"/>
      <c r="J34" s="13">
        <f>SUM(J36:J38)</f>
        <v>0</v>
      </c>
      <c r="K34" s="13">
        <f>SUM(K36:K38)</f>
        <v>0</v>
      </c>
      <c r="L34" s="8"/>
    </row>
    <row r="35" spans="2:12" ht="15">
      <c r="B35" s="14"/>
      <c r="C35" s="1"/>
      <c r="D35" s="1"/>
      <c r="E35" s="1"/>
      <c r="F35" s="1"/>
      <c r="G35" s="2"/>
      <c r="H35" s="15"/>
      <c r="I35" s="15"/>
      <c r="J35" s="17"/>
      <c r="K35" s="17"/>
      <c r="L35" s="8"/>
    </row>
    <row r="36" spans="2:12" ht="15">
      <c r="B36" s="12"/>
      <c r="C36" s="1"/>
      <c r="D36" s="1"/>
      <c r="E36" s="1"/>
      <c r="F36" s="1"/>
      <c r="G36" s="2"/>
      <c r="H36" s="68" t="s">
        <v>42</v>
      </c>
      <c r="I36" s="68"/>
      <c r="J36" s="18">
        <v>0</v>
      </c>
      <c r="K36" s="18">
        <v>0</v>
      </c>
      <c r="L36" s="8"/>
    </row>
    <row r="37" spans="2:12" ht="15">
      <c r="B37" s="14"/>
      <c r="C37" s="1"/>
      <c r="D37" s="1"/>
      <c r="E37" s="1"/>
      <c r="F37" s="1"/>
      <c r="G37" s="2"/>
      <c r="H37" s="68" t="s">
        <v>43</v>
      </c>
      <c r="I37" s="68"/>
      <c r="J37" s="18">
        <v>0</v>
      </c>
      <c r="K37" s="18">
        <v>0</v>
      </c>
      <c r="L37" s="8"/>
    </row>
    <row r="38" spans="2:12" ht="15">
      <c r="B38" s="12"/>
      <c r="C38" s="1"/>
      <c r="D38" s="1"/>
      <c r="E38" s="1"/>
      <c r="F38" s="1"/>
      <c r="G38" s="2"/>
      <c r="H38" s="68" t="s">
        <v>44</v>
      </c>
      <c r="I38" s="68"/>
      <c r="J38" s="18">
        <v>0</v>
      </c>
      <c r="K38" s="18">
        <v>0</v>
      </c>
      <c r="L38" s="8"/>
    </row>
    <row r="39" spans="2:12" ht="15">
      <c r="B39" s="12"/>
      <c r="C39" s="1"/>
      <c r="D39" s="1"/>
      <c r="E39" s="1"/>
      <c r="F39" s="1"/>
      <c r="G39" s="2"/>
      <c r="H39" s="15"/>
      <c r="I39" s="15"/>
      <c r="J39" s="17"/>
      <c r="K39" s="17"/>
      <c r="L39" s="8"/>
    </row>
    <row r="40" spans="2:12" ht="15">
      <c r="B40" s="12"/>
      <c r="C40" s="1"/>
      <c r="D40" s="1"/>
      <c r="E40" s="1"/>
      <c r="F40" s="1"/>
      <c r="G40" s="2"/>
      <c r="H40" s="69" t="s">
        <v>45</v>
      </c>
      <c r="I40" s="69"/>
      <c r="J40" s="13">
        <f>SUM(J42:J46)</f>
        <v>34349626.07</v>
      </c>
      <c r="K40" s="13">
        <f>SUM(K42:K46)</f>
        <v>3202712.81</v>
      </c>
      <c r="L40" s="8"/>
    </row>
    <row r="41" spans="2:12" ht="15">
      <c r="B41" s="12"/>
      <c r="C41" s="1"/>
      <c r="D41" s="1"/>
      <c r="E41" s="1"/>
      <c r="F41" s="1"/>
      <c r="G41" s="2"/>
      <c r="H41" s="15"/>
      <c r="I41" s="15"/>
      <c r="J41" s="17"/>
      <c r="K41" s="17"/>
      <c r="L41" s="8"/>
    </row>
    <row r="42" spans="2:13" ht="15">
      <c r="B42" s="12"/>
      <c r="C42" s="1"/>
      <c r="D42" s="1"/>
      <c r="E42" s="1"/>
      <c r="F42" s="1"/>
      <c r="G42" s="2"/>
      <c r="H42" s="68" t="s">
        <v>46</v>
      </c>
      <c r="I42" s="68"/>
      <c r="J42" s="18">
        <v>34349626.07</v>
      </c>
      <c r="K42" s="18"/>
      <c r="L42" s="8"/>
      <c r="M42" s="43"/>
    </row>
    <row r="43" spans="2:12" ht="15">
      <c r="B43" s="12"/>
      <c r="C43" s="1"/>
      <c r="D43" s="1"/>
      <c r="E43" s="1"/>
      <c r="F43" s="1"/>
      <c r="G43" s="2"/>
      <c r="H43" s="68" t="s">
        <v>47</v>
      </c>
      <c r="I43" s="68"/>
      <c r="J43" s="18">
        <v>0</v>
      </c>
      <c r="K43" s="18">
        <v>3202712.81</v>
      </c>
      <c r="L43" s="8"/>
    </row>
    <row r="44" spans="2:12" ht="15">
      <c r="B44" s="12"/>
      <c r="C44" s="1"/>
      <c r="D44" s="1"/>
      <c r="E44" s="1"/>
      <c r="F44" s="1"/>
      <c r="G44" s="2"/>
      <c r="H44" s="68" t="s">
        <v>48</v>
      </c>
      <c r="I44" s="68"/>
      <c r="J44" s="18">
        <v>0</v>
      </c>
      <c r="K44" s="18">
        <v>0</v>
      </c>
      <c r="L44" s="8"/>
    </row>
    <row r="45" spans="2:12" ht="15">
      <c r="B45" s="12"/>
      <c r="C45" s="1"/>
      <c r="D45" s="1"/>
      <c r="E45" s="1"/>
      <c r="F45" s="1"/>
      <c r="G45" s="2"/>
      <c r="H45" s="68" t="s">
        <v>49</v>
      </c>
      <c r="I45" s="68"/>
      <c r="J45" s="18">
        <v>0</v>
      </c>
      <c r="K45" s="18">
        <v>0</v>
      </c>
      <c r="L45" s="8"/>
    </row>
    <row r="46" spans="2:12" ht="15">
      <c r="B46" s="14"/>
      <c r="C46" s="1"/>
      <c r="D46" s="1"/>
      <c r="E46" s="1"/>
      <c r="F46" s="1"/>
      <c r="G46" s="2"/>
      <c r="H46" s="68" t="s">
        <v>50</v>
      </c>
      <c r="I46" s="68"/>
      <c r="J46" s="18">
        <v>0</v>
      </c>
      <c r="K46" s="18">
        <v>0</v>
      </c>
      <c r="L46" s="8"/>
    </row>
    <row r="47" spans="2:12" ht="15">
      <c r="B47" s="12"/>
      <c r="C47" s="1"/>
      <c r="D47" s="1"/>
      <c r="E47" s="1"/>
      <c r="F47" s="1"/>
      <c r="G47" s="2"/>
      <c r="H47" s="15"/>
      <c r="I47" s="15"/>
      <c r="J47" s="17"/>
      <c r="K47" s="17"/>
      <c r="L47" s="8"/>
    </row>
    <row r="48" spans="2:12" ht="15">
      <c r="B48" s="14"/>
      <c r="C48" s="1"/>
      <c r="D48" s="1"/>
      <c r="E48" s="1"/>
      <c r="F48" s="1"/>
      <c r="G48" s="2"/>
      <c r="H48" s="69" t="s">
        <v>51</v>
      </c>
      <c r="I48" s="69"/>
      <c r="J48" s="13">
        <f>SUM(J50:J51)</f>
        <v>0</v>
      </c>
      <c r="K48" s="13">
        <f>SUM(K50:K51)</f>
        <v>0</v>
      </c>
      <c r="L48" s="8"/>
    </row>
    <row r="49" spans="2:12" ht="15">
      <c r="B49" s="12"/>
      <c r="C49" s="1"/>
      <c r="D49" s="1"/>
      <c r="E49" s="1"/>
      <c r="F49" s="1"/>
      <c r="G49" s="2"/>
      <c r="H49" s="15"/>
      <c r="I49" s="15"/>
      <c r="J49" s="17"/>
      <c r="K49" s="17"/>
      <c r="L49" s="8"/>
    </row>
    <row r="50" spans="2:12" ht="15">
      <c r="B50" s="12"/>
      <c r="C50" s="1"/>
      <c r="D50" s="1"/>
      <c r="E50" s="1"/>
      <c r="F50" s="1"/>
      <c r="G50" s="2"/>
      <c r="H50" s="68" t="s">
        <v>52</v>
      </c>
      <c r="I50" s="68"/>
      <c r="J50" s="18">
        <v>0</v>
      </c>
      <c r="K50" s="18">
        <v>0</v>
      </c>
      <c r="L50" s="8"/>
    </row>
    <row r="51" spans="2:12" ht="15">
      <c r="B51" s="20"/>
      <c r="C51" s="21"/>
      <c r="D51" s="21"/>
      <c r="E51" s="21"/>
      <c r="F51" s="21"/>
      <c r="G51" s="22"/>
      <c r="H51" s="63" t="s">
        <v>53</v>
      </c>
      <c r="I51" s="63"/>
      <c r="J51" s="23">
        <v>0</v>
      </c>
      <c r="K51" s="23">
        <v>0</v>
      </c>
      <c r="L51" s="24"/>
    </row>
    <row r="52" spans="1:13" ht="15">
      <c r="A52" s="34"/>
      <c r="B52" s="1"/>
      <c r="C52" s="1"/>
      <c r="D52" s="25"/>
      <c r="E52" s="26"/>
      <c r="F52" s="27"/>
      <c r="G52" s="27"/>
      <c r="H52" s="1"/>
      <c r="I52" s="42"/>
      <c r="J52" s="26"/>
      <c r="K52" s="27"/>
      <c r="L52" s="27"/>
      <c r="M52" s="34"/>
    </row>
    <row r="53" spans="1:13" s="35" customFormat="1" ht="15">
      <c r="A53" s="34"/>
      <c r="B53" s="1"/>
      <c r="C53" s="33"/>
      <c r="D53" s="25"/>
      <c r="E53" s="26"/>
      <c r="F53" s="27"/>
      <c r="G53" s="27"/>
      <c r="H53" s="33"/>
      <c r="I53" s="42"/>
      <c r="J53" s="26"/>
      <c r="K53" s="27"/>
      <c r="L53" s="27"/>
      <c r="M53" s="34"/>
    </row>
    <row r="54" spans="1:13" s="41" customFormat="1" ht="17.25" customHeight="1">
      <c r="A54" s="33"/>
      <c r="B54" s="67" t="s">
        <v>54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33"/>
    </row>
    <row r="55" spans="1:13" s="41" customFormat="1" ht="12.75" customHeight="1">
      <c r="A55" s="33"/>
      <c r="B55" s="33"/>
      <c r="C55" s="25"/>
      <c r="D55" s="26"/>
      <c r="E55" s="27"/>
      <c r="F55" s="27"/>
      <c r="G55" s="33"/>
      <c r="H55" s="28"/>
      <c r="I55" s="29"/>
      <c r="J55" s="27"/>
      <c r="K55" s="27"/>
      <c r="L55" s="33"/>
      <c r="M55" s="33"/>
    </row>
    <row r="56" spans="1:13" s="41" customFormat="1" ht="15">
      <c r="A56" s="33"/>
      <c r="B56" s="33"/>
      <c r="C56" s="25"/>
      <c r="D56" s="64"/>
      <c r="E56" s="64"/>
      <c r="F56" s="27"/>
      <c r="G56" s="33"/>
      <c r="H56" s="65"/>
      <c r="I56" s="65"/>
      <c r="J56" s="27"/>
      <c r="K56" s="27"/>
      <c r="L56" s="33"/>
      <c r="M56" s="33"/>
    </row>
    <row r="57" spans="1:13" s="41" customFormat="1" ht="15">
      <c r="A57" s="33"/>
      <c r="B57" s="33"/>
      <c r="C57" s="30"/>
      <c r="D57" s="66"/>
      <c r="E57" s="66"/>
      <c r="F57" s="27"/>
      <c r="G57" s="27"/>
      <c r="H57" s="36"/>
      <c r="I57" s="36"/>
      <c r="J57" s="16"/>
      <c r="K57" s="27"/>
      <c r="L57" s="33"/>
      <c r="M57" s="33"/>
    </row>
    <row r="58" spans="1:13" s="41" customFormat="1" ht="15">
      <c r="A58" s="33"/>
      <c r="B58" s="33"/>
      <c r="C58" s="31"/>
      <c r="D58" s="62"/>
      <c r="E58" s="62"/>
      <c r="F58" s="32"/>
      <c r="G58" s="32"/>
      <c r="H58" s="37"/>
      <c r="I58" s="37"/>
      <c r="J58" s="16"/>
      <c r="K58" s="27"/>
      <c r="L58" s="33"/>
      <c r="M58" s="33"/>
    </row>
    <row r="59" spans="1:13" s="41" customFormat="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41" customFormat="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s="41" customFormat="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s="41" customFormat="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s="41" customFormat="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41" customFormat="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s="41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s="41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s="41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s="41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s="41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s="35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s="35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s="35" customFormat="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s="35" customFormat="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s="35" customFormat="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s="35" customFormat="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</sheetData>
  <sheetProtection/>
  <mergeCells count="61">
    <mergeCell ref="D2:J2"/>
    <mergeCell ref="D3:J3"/>
    <mergeCell ref="D4:J4"/>
    <mergeCell ref="D5:J5"/>
    <mergeCell ref="C7:D7"/>
    <mergeCell ref="H7:I7"/>
    <mergeCell ref="C10:D10"/>
    <mergeCell ref="H10:I10"/>
    <mergeCell ref="C12:D12"/>
    <mergeCell ref="H12:I12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C24:D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C32:D32"/>
    <mergeCell ref="H32:I32"/>
    <mergeCell ref="H34:I34"/>
    <mergeCell ref="H36:I36"/>
    <mergeCell ref="H37:I37"/>
    <mergeCell ref="H38:I38"/>
    <mergeCell ref="H40:I40"/>
    <mergeCell ref="H42:I42"/>
    <mergeCell ref="H43:I43"/>
    <mergeCell ref="H44:I44"/>
    <mergeCell ref="H45:I45"/>
    <mergeCell ref="H46:I46"/>
    <mergeCell ref="H48:I48"/>
    <mergeCell ref="H50:I50"/>
    <mergeCell ref="D58:E58"/>
    <mergeCell ref="H51:I51"/>
    <mergeCell ref="D56:E56"/>
    <mergeCell ref="H56:I56"/>
    <mergeCell ref="D57:E57"/>
    <mergeCell ref="B54:L5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7">
      <selection activeCell="C54" sqref="C54:C55"/>
    </sheetView>
  </sheetViews>
  <sheetFormatPr defaultColWidth="11.421875" defaultRowHeight="15"/>
  <cols>
    <col min="1" max="4" width="14.140625" style="0" bestFit="1" customWidth="1"/>
  </cols>
  <sheetData>
    <row r="1" ht="15">
      <c r="A1" t="s">
        <v>6</v>
      </c>
    </row>
    <row r="2" spans="1:2" ht="15">
      <c r="A2" t="s">
        <v>56</v>
      </c>
      <c r="B2" t="s">
        <v>57</v>
      </c>
    </row>
    <row r="3" spans="1:2" s="38" customFormat="1" ht="15">
      <c r="A3" s="38">
        <v>50300861.78</v>
      </c>
      <c r="B3" s="38">
        <v>51512423.72</v>
      </c>
    </row>
    <row r="4" spans="1:2" s="38" customFormat="1" ht="15">
      <c r="A4" s="38">
        <v>4272977.24</v>
      </c>
      <c r="B4" s="38">
        <v>3505923.75</v>
      </c>
    </row>
    <row r="5" spans="1:2" s="38" customFormat="1" ht="15">
      <c r="A5" s="39">
        <f>+A3+A4</f>
        <v>54573839.02</v>
      </c>
      <c r="B5" s="39">
        <f>+B3+B4</f>
        <v>55018347.47</v>
      </c>
    </row>
    <row r="6" s="38" customFormat="1" ht="15">
      <c r="A6" s="38" t="s">
        <v>6</v>
      </c>
    </row>
    <row r="7" spans="1:2" s="38" customFormat="1" ht="15">
      <c r="A7" s="40">
        <v>25669562.72</v>
      </c>
      <c r="B7" s="40">
        <v>2412259.19</v>
      </c>
    </row>
    <row r="8" s="38" customFormat="1" ht="15">
      <c r="A8" s="38">
        <v>0</v>
      </c>
    </row>
    <row r="9" spans="1:4" s="38" customFormat="1" ht="15">
      <c r="A9" s="38" t="s">
        <v>8</v>
      </c>
      <c r="D9" s="38">
        <v>51512423.72</v>
      </c>
    </row>
    <row r="10" spans="1:4" s="38" customFormat="1" ht="15">
      <c r="A10" s="38">
        <v>7511902.64</v>
      </c>
      <c r="B10" s="38">
        <v>68528.36</v>
      </c>
      <c r="D10" s="38">
        <v>3505923.75</v>
      </c>
    </row>
    <row r="11" spans="1:4" s="38" customFormat="1" ht="15">
      <c r="A11" s="38">
        <v>0</v>
      </c>
      <c r="D11" s="38">
        <f>+D9+D10</f>
        <v>55018347.47</v>
      </c>
    </row>
    <row r="12" s="38" customFormat="1" ht="15"/>
    <row r="13" s="38" customFormat="1" ht="15">
      <c r="A13" s="38" t="s">
        <v>10</v>
      </c>
    </row>
    <row r="14" spans="1:2" s="38" customFormat="1" ht="15">
      <c r="A14" s="38">
        <v>18157660.08</v>
      </c>
      <c r="B14" s="38">
        <v>2312730.83</v>
      </c>
    </row>
    <row r="15" s="38" customFormat="1" ht="15"/>
    <row r="16" s="38" customFormat="1" ht="15"/>
    <row r="17" s="38" customFormat="1" ht="15">
      <c r="A17" s="38" t="s">
        <v>23</v>
      </c>
    </row>
    <row r="18" spans="1:2" s="38" customFormat="1" ht="15">
      <c r="A18" s="38">
        <v>24631299.06</v>
      </c>
      <c r="B18" s="38">
        <v>51512423.72</v>
      </c>
    </row>
    <row r="19" spans="1:2" s="38" customFormat="1" ht="15">
      <c r="A19" s="38">
        <v>4272977.24</v>
      </c>
      <c r="B19" s="38">
        <v>1093664.56</v>
      </c>
    </row>
    <row r="20" spans="1:2" s="38" customFormat="1" ht="15">
      <c r="A20" s="39">
        <f>SUM(A18:A19)</f>
        <v>28904276.299999997</v>
      </c>
      <c r="B20" s="39">
        <f>SUM(B18:B19)</f>
        <v>52606088.28</v>
      </c>
    </row>
    <row r="21" s="38" customFormat="1" ht="15"/>
    <row r="22" s="38" customFormat="1" ht="15">
      <c r="A22" s="38" t="s">
        <v>30</v>
      </c>
    </row>
    <row r="23" s="38" customFormat="1" ht="15">
      <c r="B23" s="38">
        <v>42469623.89</v>
      </c>
    </row>
    <row r="24" s="38" customFormat="1" ht="15">
      <c r="B24" s="38">
        <v>622865.03</v>
      </c>
    </row>
    <row r="25" s="38" customFormat="1" ht="15">
      <c r="B25" s="39">
        <f>SUM(B23:B24)</f>
        <v>43092488.92</v>
      </c>
    </row>
    <row r="26" s="38" customFormat="1" ht="15"/>
    <row r="27" s="38" customFormat="1" ht="15">
      <c r="A27" s="38" t="s">
        <v>32</v>
      </c>
    </row>
    <row r="28" s="38" customFormat="1" ht="15">
      <c r="B28" s="38">
        <v>9042799.83</v>
      </c>
    </row>
    <row r="29" s="38" customFormat="1" ht="15">
      <c r="B29" s="38">
        <v>470799.53</v>
      </c>
    </row>
    <row r="30" s="38" customFormat="1" ht="15">
      <c r="B30" s="38">
        <f>SUM(B28:B29)</f>
        <v>9513599.36</v>
      </c>
    </row>
    <row r="31" s="38" customFormat="1" ht="15"/>
    <row r="32" s="38" customFormat="1" ht="15">
      <c r="A32" s="38" t="s">
        <v>34</v>
      </c>
    </row>
    <row r="33" s="38" customFormat="1" ht="15">
      <c r="A33" s="38">
        <v>24631299.06</v>
      </c>
    </row>
    <row r="34" s="38" customFormat="1" ht="15">
      <c r="A34" s="38">
        <v>4272977.24</v>
      </c>
    </row>
    <row r="35" s="38" customFormat="1" ht="15">
      <c r="A35" s="40">
        <f>SUM(A33:A34)</f>
        <v>28904276.299999997</v>
      </c>
    </row>
    <row r="36" s="38" customFormat="1" ht="15"/>
    <row r="37" s="38" customFormat="1" ht="15">
      <c r="A37" s="38" t="s">
        <v>5</v>
      </c>
    </row>
    <row r="38" s="38" customFormat="1" ht="15"/>
    <row r="39" s="38" customFormat="1" ht="15">
      <c r="A39" s="38">
        <v>58259.51</v>
      </c>
    </row>
    <row r="40" s="38" customFormat="1" ht="15">
      <c r="A40" s="38">
        <v>1127512.27</v>
      </c>
    </row>
    <row r="41" s="38" customFormat="1" ht="15">
      <c r="A41" s="38">
        <f>+A39+A40</f>
        <v>1185771.78</v>
      </c>
    </row>
    <row r="42" s="38" customFormat="1" ht="15"/>
    <row r="43" s="38" customFormat="1" ht="15"/>
    <row r="44" s="38" customFormat="1" ht="15">
      <c r="A44" s="38">
        <v>8729868.52</v>
      </c>
    </row>
    <row r="45" s="38" customFormat="1" ht="15">
      <c r="A45" s="38">
        <v>260347.15</v>
      </c>
    </row>
    <row r="46" s="38" customFormat="1" ht="15">
      <c r="A46" s="38">
        <f>+A44+A45</f>
        <v>8990215.67</v>
      </c>
    </row>
    <row r="47" s="38" customFormat="1" ht="15"/>
    <row r="48" s="38" customFormat="1" ht="15"/>
    <row r="49" s="38" customFormat="1" ht="15"/>
    <row r="50" s="38" customFormat="1" ht="15"/>
    <row r="51" s="38" customFormat="1" ht="15"/>
    <row r="52" spans="1:2" s="38" customFormat="1" ht="15">
      <c r="A52" s="38">
        <v>50300861.78</v>
      </c>
      <c r="B52" s="38">
        <v>51512423.72</v>
      </c>
    </row>
    <row r="53" spans="1:2" s="38" customFormat="1" ht="15">
      <c r="A53" s="38">
        <v>4272977.24</v>
      </c>
      <c r="B53" s="38">
        <v>3505923.75</v>
      </c>
    </row>
    <row r="54" spans="1:2" s="38" customFormat="1" ht="15">
      <c r="A54" s="38">
        <f>+A52+A53</f>
        <v>54573839.02</v>
      </c>
      <c r="B54" s="38">
        <f>+B52+B53</f>
        <v>55018347.47</v>
      </c>
    </row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 58</cp:lastModifiedBy>
  <cp:lastPrinted>2018-05-03T20:54:17Z</cp:lastPrinted>
  <dcterms:created xsi:type="dcterms:W3CDTF">2014-09-29T18:48:05Z</dcterms:created>
  <dcterms:modified xsi:type="dcterms:W3CDTF">2018-10-30T18:42:14Z</dcterms:modified>
  <cp:category/>
  <cp:version/>
  <cp:contentType/>
  <cp:contentStatus/>
</cp:coreProperties>
</file>