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CTOR BAUTISTA\Desktop\SEVAC 2019\SIN FIRMAS\INFORMACIÓN PRESUPUESTAL\Estado Analítico del Ingreso (Económica, Fuente, Concepto)\"/>
    </mc:Choice>
  </mc:AlternateContent>
  <bookViews>
    <workbookView xWindow="0" yWindow="0" windowWidth="20490" windowHeight="7155"/>
  </bookViews>
  <sheets>
    <sheet name="EAIF_GRO_FGE_01_19" sheetId="1" r:id="rId1"/>
  </sheets>
  <definedNames>
    <definedName name="_xlnm.Print_Area" localSheetId="0">EAIF_GRO_FGE_01_19!$A$1:$H$60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  <c r="E38" i="1"/>
  <c r="F38" i="1"/>
  <c r="G38" i="1"/>
  <c r="H38" i="1"/>
  <c r="C38" i="1"/>
  <c r="C32" i="1"/>
  <c r="C41" i="1" s="1"/>
  <c r="H8" i="1"/>
  <c r="H9" i="1"/>
  <c r="H10" i="1"/>
  <c r="E8" i="1"/>
  <c r="E9" i="1"/>
  <c r="E10" i="1"/>
  <c r="H12" i="1"/>
  <c r="H13" i="1"/>
  <c r="E12" i="1"/>
  <c r="E13" i="1"/>
  <c r="E14" i="1"/>
  <c r="H11" i="1"/>
  <c r="E11" i="1"/>
  <c r="G16" i="1"/>
  <c r="C16" i="1"/>
  <c r="D32" i="1"/>
  <c r="D41" i="1" s="1"/>
  <c r="E32" i="1"/>
  <c r="E41" i="1" s="1"/>
  <c r="F32" i="1"/>
  <c r="F41" i="1" s="1"/>
  <c r="G32" i="1"/>
  <c r="G41" i="1" s="1"/>
  <c r="H32" i="1"/>
  <c r="D16" i="1"/>
  <c r="F16" i="1"/>
  <c r="E16" i="1" l="1"/>
</calcChain>
</file>

<file path=xl/sharedStrings.xml><?xml version="1.0" encoding="utf-8"?>
<sst xmlns="http://schemas.openxmlformats.org/spreadsheetml/2006/main" count="60" uniqueCount="34">
  <si>
    <t>Rubro de Ingresos</t>
  </si>
  <si>
    <t>Ingresos</t>
  </si>
  <si>
    <t>Diferencia</t>
  </si>
  <si>
    <t>Estimado</t>
  </si>
  <si>
    <t>Ampliaciones y 
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</si>
  <si>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</si>
  <si>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</si>
  <si>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</si>
  <si>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</si>
  <si>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</si>
  <si>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</si>
  <si>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</si>
  <si>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</si>
  <si>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</si>
  <si>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</si>
  <si>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</si>
  <si>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</si>
  <si>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</si>
  <si>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</si>
  <si>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</si>
  <si>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</si>
  <si>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</si>
  <si>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</si>
  <si>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</si>
  <si>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</si>
  <si>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</si>
  <si>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</si>
  <si>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Participaciones, Aportaciones, Convenios, Incentivos Derivados de la Colaboración Fiscal y Fondos Distintos de Aportaciones</t>
  </si>
  <si>
    <t>Ingresos de los Entes Públicos de los Poderes Legislativo y Judicial, de los Órganos Autónomos y del Sector Paraestatal o Paramunicipal, así como de las Empresas Productivas del Estado</t>
  </si>
  <si>
    <t>Ingresos derivados de financiamiento</t>
  </si>
  <si>
    <t>Bajo protesta de decir verdad declaramos que los Estados Financieros y sus notas, son razonablemente correctos y son responsabilidad del emisor.</t>
  </si>
  <si>
    <t>Fiscalía General del Estado de Guerrero
Estado Analítico de Ingresos
Del 01 de Enero al 31 de Marzo de 2019</t>
  </si>
  <si>
    <t>Ingresos del Poder Ejecutivo Federal o Estatal y de los Municipios</t>
  </si>
  <si>
    <t>cuotas y Aportaciones de Seguridad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</si>
</sst>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5" xfId="0" applyFont="1" applyBorder="1"/>
    <xf numFmtId="0" fontId="1" fillId="0" borderId="6" xfId="0" applyFont="1" applyBorder="1"/>
    <xf numFmtId="0" fontId="1" fillId="0" borderId="8" xfId="0" applyFont="1" applyBorder="1"/>
    <xf numFmtId="0" fontId="1" fillId="0" borderId="0" xfId="0" applyFont="1" applyBorder="1"/>
    <xf numFmtId="0" fontId="1" fillId="0" borderId="10" xfId="0" applyFont="1" applyBorder="1"/>
    <xf numFmtId="0" fontId="1" fillId="0" borderId="11" xfId="0" applyFont="1" applyBorder="1"/>
    <xf numFmtId="4" fontId="1" fillId="0" borderId="6" xfId="0" applyNumberFormat="1" applyFont="1" applyBorder="1"/>
    <xf numFmtId="4" fontId="1" fillId="0" borderId="7" xfId="0" applyNumberFormat="1" applyFont="1" applyBorder="1"/>
    <xf numFmtId="4" fontId="1" fillId="0" borderId="0" xfId="0" applyNumberFormat="1" applyFont="1" applyBorder="1"/>
    <xf numFmtId="4" fontId="1" fillId="0" borderId="9" xfId="0" applyNumberFormat="1" applyFont="1" applyBorder="1"/>
    <xf numFmtId="4" fontId="1" fillId="0" borderId="11" xfId="0" applyNumberFormat="1" applyFont="1" applyBorder="1"/>
    <xf numFmtId="4" fontId="2" fillId="0" borderId="4" xfId="0" applyNumberFormat="1" applyFont="1" applyBorder="1"/>
    <xf numFmtId="4" fontId="1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4" fontId="2" fillId="0" borderId="6" xfId="0" applyNumberFormat="1" applyFont="1" applyBorder="1"/>
    <xf numFmtId="4" fontId="2" fillId="0" borderId="7" xfId="0" applyNumberFormat="1" applyFont="1" applyBorder="1"/>
    <xf numFmtId="0" fontId="1" fillId="0" borderId="0" xfId="0" applyFont="1" applyBorder="1" applyAlignment="1">
      <alignment wrapText="1"/>
    </xf>
    <xf numFmtId="0" fontId="2" fillId="0" borderId="8" xfId="0" applyFont="1" applyBorder="1"/>
    <xf numFmtId="0" fontId="2" fillId="0" borderId="0" xfId="0" applyFont="1" applyBorder="1"/>
    <xf numFmtId="4" fontId="2" fillId="0" borderId="0" xfId="0" applyNumberFormat="1" applyFont="1" applyBorder="1"/>
    <xf numFmtId="4" fontId="2" fillId="0" borderId="9" xfId="0" applyNumberFormat="1" applyFont="1" applyBorder="1"/>
    <xf numFmtId="0" fontId="2" fillId="0" borderId="2" xfId="0" applyFont="1" applyBorder="1"/>
    <xf numFmtId="0" fontId="2" fillId="0" borderId="4" xfId="0" applyFont="1" applyBorder="1"/>
    <xf numFmtId="4" fontId="1" fillId="0" borderId="0" xfId="0" applyNumberFormat="1" applyFont="1" applyBorder="1" applyAlignment="1">
      <alignment wrapText="1"/>
    </xf>
    <xf numFmtId="4" fontId="2" fillId="0" borderId="0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1" fillId="0" borderId="0" xfId="0" applyFont="1" applyBorder="1" applyAlignment="1">
      <alignment vertical="center" wrapText="1"/>
    </xf>
    <xf numFmtId="4" fontId="1" fillId="0" borderId="0" xfId="0" applyNumberFormat="1" applyFont="1" applyBorder="1" applyAlignment="1">
      <alignment vertical="center"/>
    </xf>
    <xf numFmtId="4" fontId="1" fillId="0" borderId="9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2" fillId="0" borderId="9" xfId="0" applyNumberFormat="1" applyFont="1" applyBorder="1" applyAlignment="1">
      <alignment vertical="center"/>
    </xf>
    <xf numFmtId="0" fontId="1" fillId="0" borderId="8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1072989</xdr:colOff>
      <xdr:row>0</xdr:row>
      <xdr:rowOff>963251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72989" cy="9632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zoomScaleNormal="100" workbookViewId="0">
      <selection activeCell="I68" sqref="I68"/>
    </sheetView>
  </sheetViews>
  <sheetFormatPr baseColWidth="10" defaultRowHeight="15" x14ac:dyDescent="0.25"/>
  <cols>
    <col min="1" max="1" width="28" customWidth="1"/>
    <col min="2" max="2" width="36.28515625" customWidth="1"/>
    <col min="3" max="4" width="18.5703125" customWidth="1"/>
    <col min="5" max="5" width="18.85546875" customWidth="1"/>
    <col min="6" max="6" width="19.42578125" customWidth="1"/>
    <col min="7" max="7" width="17.7109375" customWidth="1"/>
    <col min="8" max="8" width="23.42578125" customWidth="1"/>
  </cols>
  <sheetData>
    <row r="1" spans="1:8" ht="78" customHeight="1" x14ac:dyDescent="0.25">
      <c r="A1" s="41" t="s">
        <v>31</v>
      </c>
      <c r="B1" s="41"/>
      <c r="C1" s="41"/>
      <c r="D1" s="41"/>
      <c r="E1" s="41"/>
      <c r="F1" s="41"/>
      <c r="G1" s="41"/>
      <c r="H1" s="41"/>
    </row>
    <row r="2" spans="1:8" x14ac:dyDescent="0.25">
      <c r="A2" s="42" t="s">
        <v>0</v>
      </c>
      <c r="B2" s="42"/>
      <c r="C2" s="43" t="s">
        <v>1</v>
      </c>
      <c r="D2" s="43"/>
      <c r="E2" s="43"/>
      <c r="F2" s="43"/>
      <c r="G2" s="43"/>
      <c r="H2" s="43" t="s">
        <v>2</v>
      </c>
    </row>
    <row r="3" spans="1:8" ht="25.5" x14ac:dyDescent="0.25">
      <c r="A3" s="42"/>
      <c r="B3" s="42"/>
      <c r="C3" s="29" t="s">
        <v>3</v>
      </c>
      <c r="D3" s="30" t="s">
        <v>4</v>
      </c>
      <c r="E3" s="29" t="s">
        <v>5</v>
      </c>
      <c r="F3" s="29" t="s">
        <v>6</v>
      </c>
      <c r="G3" s="29" t="s">
        <v>7</v>
      </c>
      <c r="H3" s="43"/>
    </row>
    <row r="4" spans="1:8" x14ac:dyDescent="0.25">
      <c r="A4" s="44"/>
      <c r="B4" s="45"/>
      <c r="C4" s="29" t="s">
        <v>8</v>
      </c>
      <c r="D4" s="29" t="s">
        <v>9</v>
      </c>
      <c r="E4" s="29" t="s">
        <v>10</v>
      </c>
      <c r="F4" s="29" t="s">
        <v>11</v>
      </c>
      <c r="G4" s="29" t="s">
        <v>12</v>
      </c>
      <c r="H4" s="29" t="s">
        <v>13</v>
      </c>
    </row>
    <row r="5" spans="1:8" x14ac:dyDescent="0.25">
      <c r="A5" s="2" t="s">
        <v>14</v>
      </c>
      <c r="B5" s="3"/>
      <c r="C5" s="8">
        <v>0</v>
      </c>
      <c r="D5" s="8">
        <v>0</v>
      </c>
      <c r="E5" s="8">
        <v>0</v>
      </c>
      <c r="F5" s="8">
        <v>0</v>
      </c>
      <c r="G5" s="8">
        <v>0</v>
      </c>
      <c r="H5" s="9">
        <v>0</v>
      </c>
    </row>
    <row r="6" spans="1:8" x14ac:dyDescent="0.25">
      <c r="A6" s="4" t="s">
        <v>15</v>
      </c>
      <c r="B6" s="5"/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1">
        <v>0</v>
      </c>
    </row>
    <row r="7" spans="1:8" x14ac:dyDescent="0.25">
      <c r="A7" s="4" t="s">
        <v>16</v>
      </c>
      <c r="B7" s="5"/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1">
        <v>0</v>
      </c>
    </row>
    <row r="8" spans="1:8" x14ac:dyDescent="0.25">
      <c r="A8" s="4" t="s">
        <v>17</v>
      </c>
      <c r="B8" s="5"/>
      <c r="C8" s="10">
        <v>0</v>
      </c>
      <c r="D8" s="10">
        <v>0</v>
      </c>
      <c r="E8" s="10">
        <f t="shared" ref="E8:E10" si="0">C8+D8</f>
        <v>0</v>
      </c>
      <c r="F8" s="10">
        <v>0</v>
      </c>
      <c r="G8" s="10">
        <v>0</v>
      </c>
      <c r="H8" s="11">
        <f t="shared" ref="H8:H10" si="1">G8-C8</f>
        <v>0</v>
      </c>
    </row>
    <row r="9" spans="1:8" x14ac:dyDescent="0.25">
      <c r="A9" s="4" t="s">
        <v>18</v>
      </c>
      <c r="B9" s="5"/>
      <c r="C9" s="10">
        <v>0</v>
      </c>
      <c r="D9" s="10">
        <v>10500</v>
      </c>
      <c r="E9" s="10">
        <f t="shared" si="0"/>
        <v>10500</v>
      </c>
      <c r="F9" s="10">
        <v>1740.94</v>
      </c>
      <c r="G9" s="10">
        <v>1740.94</v>
      </c>
      <c r="H9" s="11">
        <f t="shared" si="1"/>
        <v>1740.94</v>
      </c>
    </row>
    <row r="10" spans="1:8" x14ac:dyDescent="0.25">
      <c r="A10" s="4" t="s">
        <v>19</v>
      </c>
      <c r="B10" s="5"/>
      <c r="C10" s="10">
        <v>0</v>
      </c>
      <c r="D10" s="10">
        <v>0</v>
      </c>
      <c r="E10" s="10">
        <f t="shared" si="0"/>
        <v>0</v>
      </c>
      <c r="F10" s="10">
        <v>0</v>
      </c>
      <c r="G10" s="10">
        <v>0</v>
      </c>
      <c r="H10" s="11">
        <f t="shared" si="1"/>
        <v>0</v>
      </c>
    </row>
    <row r="11" spans="1:8" ht="25.5" customHeight="1" x14ac:dyDescent="0.25">
      <c r="A11" s="37" t="s">
        <v>20</v>
      </c>
      <c r="B11" s="38"/>
      <c r="C11" s="10">
        <v>9196128.648</v>
      </c>
      <c r="D11" s="10">
        <v>0</v>
      </c>
      <c r="E11" s="10">
        <f>C11+D11</f>
        <v>9196128.648</v>
      </c>
      <c r="F11" s="10">
        <v>2854185.6839999999</v>
      </c>
      <c r="G11" s="10">
        <v>2854185.6839999999</v>
      </c>
      <c r="H11" s="11">
        <f>G11-C11</f>
        <v>-6341942.9639999997</v>
      </c>
    </row>
    <row r="12" spans="1:8" ht="27" customHeight="1" x14ac:dyDescent="0.25">
      <c r="A12" s="39" t="s">
        <v>21</v>
      </c>
      <c r="B12" s="40"/>
      <c r="C12" s="10">
        <v>0</v>
      </c>
      <c r="D12" s="10">
        <v>0</v>
      </c>
      <c r="E12" s="10">
        <f t="shared" ref="E12:E14" si="2">C12+D12</f>
        <v>0</v>
      </c>
      <c r="F12" s="10">
        <v>0</v>
      </c>
      <c r="G12" s="10">
        <v>0</v>
      </c>
      <c r="H12" s="11">
        <f t="shared" ref="H12:H13" si="3">G12-C12</f>
        <v>0</v>
      </c>
    </row>
    <row r="13" spans="1:8" ht="29.25" customHeight="1" x14ac:dyDescent="0.25">
      <c r="A13" s="39" t="s">
        <v>22</v>
      </c>
      <c r="B13" s="40"/>
      <c r="C13" s="10">
        <v>169280789</v>
      </c>
      <c r="D13" s="10">
        <v>0</v>
      </c>
      <c r="E13" s="10">
        <f t="shared" si="2"/>
        <v>169280789</v>
      </c>
      <c r="F13" s="10">
        <v>40949789.030000001</v>
      </c>
      <c r="G13" s="10">
        <v>40949789.030000001</v>
      </c>
      <c r="H13" s="11">
        <f t="shared" si="3"/>
        <v>-128330999.97</v>
      </c>
    </row>
    <row r="14" spans="1:8" x14ac:dyDescent="0.25">
      <c r="A14" s="4" t="s">
        <v>23</v>
      </c>
      <c r="B14" s="5"/>
      <c r="C14" s="10">
        <v>0</v>
      </c>
      <c r="D14" s="10">
        <v>0</v>
      </c>
      <c r="E14" s="10">
        <f t="shared" si="2"/>
        <v>0</v>
      </c>
      <c r="F14" s="10">
        <v>0</v>
      </c>
      <c r="G14" s="10">
        <v>0</v>
      </c>
      <c r="H14" s="11">
        <v>0</v>
      </c>
    </row>
    <row r="15" spans="1:8" x14ac:dyDescent="0.25">
      <c r="A15" s="4"/>
      <c r="B15" s="5"/>
      <c r="C15" s="10"/>
      <c r="D15" s="10"/>
      <c r="E15" s="10"/>
      <c r="F15" s="10"/>
      <c r="G15" s="10"/>
      <c r="H15" s="11"/>
    </row>
    <row r="16" spans="1:8" x14ac:dyDescent="0.25">
      <c r="A16" s="53" t="s">
        <v>24</v>
      </c>
      <c r="B16" s="54"/>
      <c r="C16" s="13">
        <f>SUM(C5:C14)</f>
        <v>178476917.648</v>
      </c>
      <c r="D16" s="13">
        <f t="shared" ref="D16:F16" si="4">SUM(D5:D14)</f>
        <v>10500</v>
      </c>
      <c r="E16" s="13">
        <f t="shared" si="4"/>
        <v>178487417.648</v>
      </c>
      <c r="F16" s="13">
        <f t="shared" si="4"/>
        <v>43805715.653999999</v>
      </c>
      <c r="G16" s="13">
        <f>SUM(G5:G14)</f>
        <v>43805715.653999999</v>
      </c>
      <c r="H16" s="47">
        <v>0</v>
      </c>
    </row>
    <row r="17" spans="1:8" x14ac:dyDescent="0.25">
      <c r="A17" s="6"/>
      <c r="B17" s="7"/>
      <c r="C17" s="12"/>
      <c r="D17" s="12"/>
      <c r="E17" s="12"/>
      <c r="F17" s="52" t="s">
        <v>25</v>
      </c>
      <c r="G17" s="52"/>
      <c r="H17" s="48"/>
    </row>
    <row r="18" spans="1:8" x14ac:dyDescent="0.25">
      <c r="A18" s="5"/>
      <c r="B18" s="5"/>
      <c r="C18" s="10"/>
      <c r="D18" s="10"/>
      <c r="E18" s="10"/>
      <c r="F18" s="14"/>
      <c r="G18" s="14"/>
      <c r="H18" s="15"/>
    </row>
    <row r="19" spans="1:8" x14ac:dyDescent="0.25">
      <c r="A19" s="42" t="s">
        <v>26</v>
      </c>
      <c r="B19" s="42"/>
      <c r="C19" s="42" t="s">
        <v>1</v>
      </c>
      <c r="D19" s="42"/>
      <c r="E19" s="42"/>
      <c r="F19" s="42"/>
      <c r="G19" s="42"/>
      <c r="H19" s="42" t="s">
        <v>2</v>
      </c>
    </row>
    <row r="20" spans="1:8" ht="25.5" x14ac:dyDescent="0.25">
      <c r="A20" s="42"/>
      <c r="B20" s="42"/>
      <c r="C20" s="29" t="s">
        <v>3</v>
      </c>
      <c r="D20" s="30" t="s">
        <v>4</v>
      </c>
      <c r="E20" s="29" t="s">
        <v>5</v>
      </c>
      <c r="F20" s="29" t="s">
        <v>6</v>
      </c>
      <c r="G20" s="29" t="s">
        <v>7</v>
      </c>
      <c r="H20" s="42"/>
    </row>
    <row r="21" spans="1:8" x14ac:dyDescent="0.25">
      <c r="A21" s="31"/>
      <c r="B21" s="31"/>
      <c r="C21" s="29" t="s">
        <v>8</v>
      </c>
      <c r="D21" s="29" t="s">
        <v>9</v>
      </c>
      <c r="E21" s="29" t="s">
        <v>10</v>
      </c>
      <c r="F21" s="29" t="s">
        <v>11</v>
      </c>
      <c r="G21" s="29" t="s">
        <v>12</v>
      </c>
      <c r="H21" s="29" t="s">
        <v>13</v>
      </c>
    </row>
    <row r="22" spans="1:8" x14ac:dyDescent="0.25">
      <c r="A22" s="16" t="s">
        <v>32</v>
      </c>
      <c r="B22" s="17"/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9">
        <v>0</v>
      </c>
    </row>
    <row r="23" spans="1:8" x14ac:dyDescent="0.25">
      <c r="A23" s="4"/>
      <c r="B23" s="5" t="s">
        <v>14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1">
        <v>0</v>
      </c>
    </row>
    <row r="24" spans="1:8" x14ac:dyDescent="0.25">
      <c r="A24" s="4"/>
      <c r="B24" s="5" t="s">
        <v>33</v>
      </c>
      <c r="C24" s="10"/>
      <c r="D24" s="10"/>
      <c r="E24" s="10"/>
      <c r="F24" s="10"/>
      <c r="G24" s="10"/>
      <c r="H24" s="11"/>
    </row>
    <row r="25" spans="1:8" x14ac:dyDescent="0.25">
      <c r="A25" s="4"/>
      <c r="B25" s="5" t="s">
        <v>16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1">
        <v>0</v>
      </c>
    </row>
    <row r="26" spans="1:8" x14ac:dyDescent="0.25">
      <c r="A26" s="4"/>
      <c r="B26" s="5" t="s">
        <v>17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1">
        <v>0</v>
      </c>
    </row>
    <row r="27" spans="1:8" x14ac:dyDescent="0.25">
      <c r="A27" s="4"/>
      <c r="B27" s="5" t="s">
        <v>18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1">
        <v>0</v>
      </c>
    </row>
    <row r="28" spans="1:8" x14ac:dyDescent="0.25">
      <c r="A28" s="4"/>
      <c r="B28" s="5" t="s">
        <v>19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1">
        <v>0</v>
      </c>
    </row>
    <row r="29" spans="1:8" ht="51" x14ac:dyDescent="0.25">
      <c r="A29" s="4"/>
      <c r="B29" s="32" t="s">
        <v>27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4">
        <v>0</v>
      </c>
    </row>
    <row r="30" spans="1:8" ht="39" x14ac:dyDescent="0.25">
      <c r="A30" s="4"/>
      <c r="B30" s="20" t="s">
        <v>22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1">
        <v>0</v>
      </c>
    </row>
    <row r="31" spans="1:8" x14ac:dyDescent="0.25">
      <c r="A31" s="4"/>
      <c r="B31" s="5"/>
      <c r="C31" s="10"/>
      <c r="D31" s="10"/>
      <c r="E31" s="10"/>
      <c r="F31" s="10"/>
      <c r="G31" s="10"/>
      <c r="H31" s="11"/>
    </row>
    <row r="32" spans="1:8" ht="43.5" customHeight="1" x14ac:dyDescent="0.25">
      <c r="A32" s="50" t="s">
        <v>28</v>
      </c>
      <c r="B32" s="51"/>
      <c r="C32" s="35">
        <f>SUM(C33:C36)</f>
        <v>178476917.648</v>
      </c>
      <c r="D32" s="35">
        <f t="shared" ref="D32:H32" si="5">SUM(D33:D36)</f>
        <v>10500</v>
      </c>
      <c r="E32" s="35">
        <f t="shared" si="5"/>
        <v>178487417.648</v>
      </c>
      <c r="F32" s="35">
        <f t="shared" si="5"/>
        <v>43805715.653999999</v>
      </c>
      <c r="G32" s="35">
        <f t="shared" si="5"/>
        <v>43805715.653999999</v>
      </c>
      <c r="H32" s="36">
        <f t="shared" si="5"/>
        <v>-134671201.99399999</v>
      </c>
    </row>
    <row r="33" spans="1:8" ht="26.25" x14ac:dyDescent="0.25">
      <c r="A33" s="4"/>
      <c r="B33" s="20" t="s">
        <v>15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1">
        <v>0</v>
      </c>
    </row>
    <row r="34" spans="1:8" x14ac:dyDescent="0.25">
      <c r="A34" s="4"/>
      <c r="B34" s="5" t="s">
        <v>18</v>
      </c>
      <c r="C34" s="10">
        <v>0</v>
      </c>
      <c r="D34" s="10">
        <v>10500</v>
      </c>
      <c r="E34" s="10">
        <v>10500</v>
      </c>
      <c r="F34" s="10">
        <v>1740.94</v>
      </c>
      <c r="G34" s="10">
        <v>1740.94</v>
      </c>
      <c r="H34" s="11">
        <v>1740.94</v>
      </c>
    </row>
    <row r="35" spans="1:8" ht="26.25" x14ac:dyDescent="0.25">
      <c r="A35" s="4"/>
      <c r="B35" s="20" t="s">
        <v>20</v>
      </c>
      <c r="C35" s="33">
        <v>9196128.648</v>
      </c>
      <c r="D35" s="33">
        <v>0</v>
      </c>
      <c r="E35" s="33">
        <v>9196128.648</v>
      </c>
      <c r="F35" s="33">
        <v>2854185.6839999999</v>
      </c>
      <c r="G35" s="33">
        <v>2854185.6839999999</v>
      </c>
      <c r="H35" s="34">
        <v>-6341942.9639999997</v>
      </c>
    </row>
    <row r="36" spans="1:8" ht="39" x14ac:dyDescent="0.25">
      <c r="A36" s="4"/>
      <c r="B36" s="20" t="s">
        <v>22</v>
      </c>
      <c r="C36" s="33">
        <v>169280789</v>
      </c>
      <c r="D36" s="33">
        <v>0</v>
      </c>
      <c r="E36" s="33">
        <v>169280789</v>
      </c>
      <c r="F36" s="33">
        <v>40949789.030000001</v>
      </c>
      <c r="G36" s="33">
        <v>40949789.030000001</v>
      </c>
      <c r="H36" s="34">
        <v>-128330999.97</v>
      </c>
    </row>
    <row r="37" spans="1:8" x14ac:dyDescent="0.25">
      <c r="A37" s="4"/>
      <c r="B37" s="5"/>
      <c r="C37" s="10"/>
      <c r="D37" s="10"/>
      <c r="E37" s="10"/>
      <c r="F37" s="10"/>
      <c r="G37" s="10"/>
      <c r="H37" s="11"/>
    </row>
    <row r="38" spans="1:8" x14ac:dyDescent="0.25">
      <c r="A38" s="21" t="s">
        <v>29</v>
      </c>
      <c r="B38" s="22"/>
      <c r="C38" s="23">
        <f>SUM(C39)</f>
        <v>0</v>
      </c>
      <c r="D38" s="23">
        <f t="shared" ref="D38:H38" si="6">SUM(D39)</f>
        <v>0</v>
      </c>
      <c r="E38" s="23">
        <f t="shared" si="6"/>
        <v>0</v>
      </c>
      <c r="F38" s="23">
        <f t="shared" si="6"/>
        <v>0</v>
      </c>
      <c r="G38" s="23">
        <f t="shared" si="6"/>
        <v>0</v>
      </c>
      <c r="H38" s="24">
        <f t="shared" si="6"/>
        <v>0</v>
      </c>
    </row>
    <row r="39" spans="1:8" x14ac:dyDescent="0.25">
      <c r="A39" s="4"/>
      <c r="B39" s="5" t="s">
        <v>23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1">
        <v>0</v>
      </c>
    </row>
    <row r="40" spans="1:8" x14ac:dyDescent="0.25">
      <c r="A40" s="4"/>
      <c r="B40" s="5"/>
      <c r="C40" s="10"/>
      <c r="D40" s="10"/>
      <c r="E40" s="10"/>
      <c r="F40" s="10"/>
      <c r="G40" s="10"/>
      <c r="H40" s="11"/>
    </row>
    <row r="41" spans="1:8" x14ac:dyDescent="0.25">
      <c r="A41" s="25"/>
      <c r="B41" s="26" t="s">
        <v>24</v>
      </c>
      <c r="C41" s="13">
        <f>C22+C32+C38</f>
        <v>178476917.648</v>
      </c>
      <c r="D41" s="13">
        <f t="shared" ref="D41:G41" si="7">D22+D32+D38</f>
        <v>10500</v>
      </c>
      <c r="E41" s="13">
        <f t="shared" si="7"/>
        <v>178487417.648</v>
      </c>
      <c r="F41" s="13">
        <f t="shared" si="7"/>
        <v>43805715.653999999</v>
      </c>
      <c r="G41" s="13">
        <f t="shared" si="7"/>
        <v>43805715.653999999</v>
      </c>
      <c r="H41" s="47">
        <v>0</v>
      </c>
    </row>
    <row r="42" spans="1:8" x14ac:dyDescent="0.25">
      <c r="A42" s="6"/>
      <c r="B42" s="7"/>
      <c r="C42" s="7"/>
      <c r="D42" s="7"/>
      <c r="E42" s="7"/>
      <c r="F42" s="49" t="s">
        <v>25</v>
      </c>
      <c r="G42" s="49"/>
      <c r="H42" s="48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  <row r="44" spans="1:8" x14ac:dyDescent="0.25">
      <c r="A44" s="5"/>
      <c r="B44" s="5"/>
      <c r="C44" s="10"/>
      <c r="D44" s="10"/>
      <c r="E44" s="10"/>
      <c r="F44" s="27"/>
      <c r="G44" s="27"/>
      <c r="H44" s="28"/>
    </row>
    <row r="45" spans="1:8" x14ac:dyDescent="0.25">
      <c r="A45" s="46" t="s">
        <v>30</v>
      </c>
      <c r="B45" s="46"/>
      <c r="C45" s="46"/>
      <c r="D45" s="46"/>
      <c r="E45" s="46"/>
      <c r="F45" s="46"/>
      <c r="G45" s="46"/>
      <c r="H45" s="46"/>
    </row>
    <row r="46" spans="1:8" x14ac:dyDescent="0.25">
      <c r="A46" s="1"/>
      <c r="B46" s="1"/>
      <c r="C46" s="1"/>
      <c r="D46" s="1"/>
      <c r="E46" s="1"/>
      <c r="F46" s="1"/>
      <c r="G46" s="1"/>
      <c r="H46" s="1"/>
    </row>
  </sheetData>
  <mergeCells count="18">
    <mergeCell ref="A45:H45"/>
    <mergeCell ref="A13:B13"/>
    <mergeCell ref="C19:G19"/>
    <mergeCell ref="H19:H20"/>
    <mergeCell ref="A19:B20"/>
    <mergeCell ref="H41:H42"/>
    <mergeCell ref="F42:G42"/>
    <mergeCell ref="A32:B32"/>
    <mergeCell ref="H16:H17"/>
    <mergeCell ref="F17:G17"/>
    <mergeCell ref="A16:B16"/>
    <mergeCell ref="A11:B11"/>
    <mergeCell ref="A12:B12"/>
    <mergeCell ref="A1:H1"/>
    <mergeCell ref="A2:B3"/>
    <mergeCell ref="C2:G2"/>
    <mergeCell ref="H2:H3"/>
    <mergeCell ref="A4:B4"/>
  </mergeCells>
  <pageMargins left="0.66" right="0.7" top="0.75" bottom="0.75" header="0.3" footer="0.3"/>
  <pageSetup paperSize="9" scale="7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EAIF_GRO_FGE_01_19</vt:lpstr>
      <vt:lpstr>EAIF_GRO_FGE_01_19!Área_de_impresión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VICTOR BAUTISTA</cp:lastModifiedBy>
  <cp:lastPrinted>2019-05-08T17:50:42Z</cp:lastPrinted>
  <dcterms:created xsi:type="dcterms:W3CDTF">2019-04-24T16:55:31Z</dcterms:created>
  <dcterms:modified xsi:type="dcterms:W3CDTF">2019-05-13T17:14:33Z</dcterms:modified>
</cp:coreProperties>
</file>