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5" yWindow="-15" windowWidth="10320" windowHeight="8115" tabRatio="888"/>
  </bookViews>
  <sheets>
    <sheet name="LDF-01" sheetId="1" r:id="rId1"/>
  </sheets>
  <definedNames>
    <definedName name="_xlnm.Print_Area" localSheetId="0">'LDF-01'!$A$1:$I$84</definedName>
    <definedName name="_xlnm.Print_Titles" localSheetId="0">'LDF-01'!$1:$7</definedName>
  </definedNames>
  <calcPr calcId="124519"/>
</workbook>
</file>

<file path=xl/calcChain.xml><?xml version="1.0" encoding="utf-8"?>
<calcChain xmlns="http://schemas.openxmlformats.org/spreadsheetml/2006/main">
  <c r="D48" i="1"/>
  <c r="D61"/>
  <c r="D18" l="1"/>
  <c r="D10"/>
  <c r="H10"/>
  <c r="D42" l="1"/>
  <c r="D39"/>
  <c r="E39"/>
  <c r="D32"/>
  <c r="E32"/>
  <c r="I58"/>
  <c r="H28"/>
  <c r="H24"/>
  <c r="H76"/>
  <c r="H69"/>
  <c r="H64"/>
  <c r="H58"/>
  <c r="H43"/>
  <c r="H39"/>
  <c r="H32"/>
  <c r="H20"/>
  <c r="I76"/>
  <c r="I69"/>
  <c r="I64"/>
  <c r="I43"/>
  <c r="I39"/>
  <c r="I32"/>
  <c r="I28"/>
  <c r="I24"/>
  <c r="I20"/>
  <c r="I10"/>
  <c r="H80" l="1"/>
  <c r="I48"/>
  <c r="I60" s="1"/>
  <c r="I80"/>
  <c r="H48"/>
  <c r="H60" s="1"/>
  <c r="E61"/>
  <c r="D26"/>
  <c r="E42"/>
  <c r="E10"/>
  <c r="E26"/>
  <c r="E18"/>
  <c r="H82" l="1"/>
  <c r="E48"/>
  <c r="E63" s="1"/>
  <c r="I82"/>
  <c r="D63"/>
</calcChain>
</file>

<file path=xl/sharedStrings.xml><?xml version="1.0" encoding="utf-8"?>
<sst xmlns="http://schemas.openxmlformats.org/spreadsheetml/2006/main" count="126" uniqueCount="124">
  <si>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</si>
  <si>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</si>
  <si>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</si>
  <si>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</si>
  <si>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</si>
  <si>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</si>
  <si>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</si>
  <si>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</si>
  <si>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</si>
  <si>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</si>
  <si>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</si>
  <si>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</si>
  <si>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</si>
  <si>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</si>
  <si>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</si>
  <si>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</si>
  <si>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</si>
  <si>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</si>
  <si>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</si>
  <si>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</si>
  <si>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</si>
  <si>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</si>
  <si>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</si>
  <si>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</si>
  <si>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</si>
  <si>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</si>
  <si>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</si>
  <si>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</si>
  <si>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</si>
  <si>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</si>
  <si>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</si>
  <si>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</si>
  <si>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</si>
  <si>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</si>
  <si>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</si>
  <si>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</si>
  <si>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</si>
  <si>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</si>
  <si>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</si>
  <si>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</si>
  <si>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</si>
  <si>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</si>
  <si>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</si>
  <si>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</si>
  <si>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</si>
  <si>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</si>
  <si>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</si>
  <si>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</si>
  <si>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</si>
  <si>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</si>
  <si>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</si>
  <si>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</si>
  <si>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</si>
  <si>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</si>
  <si>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</si>
  <si>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</si>
  <si>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</si>
  <si>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</si>
  <si>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</si>
  <si>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</si>
  <si>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</si>
  <si>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</si>
  <si>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</si>
  <si>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</si>
  <si>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</si>
  <si>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</si>
  <si>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</si>
  <si>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</si>
  <si>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</si>
  <si>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</si>
  <si>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</si>
  <si>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</si>
  <si>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</si>
  <si>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</si>
  <si>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</si>
  <si>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</si>
  <si>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</si>
  <si>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</si>
  <si>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</si>
  <si>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</si>
  <si>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</si>
  <si>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</si>
  <si>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</si>
  <si>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</si>
  <si>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</si>
  <si>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</si>
  <si>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</si>
  <si>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</si>
  <si>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</si>
  <si>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</si>
  <si>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</si>
  <si>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</si>
  <si>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</si>
  <si>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</si>
  <si>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</si>
  <si>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</si>
  <si>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</si>
  <si>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i. Otros Activos no Circulantes</t>
  </si>
  <si>
    <t>II. Total del Pasivo (II = IIA + IIB)</t>
  </si>
  <si>
    <t>HACIENDA PÚBLICA/PATRIMONIO</t>
  </si>
  <si>
    <t>I. Total del Activo (I = IA + IB)</t>
  </si>
  <si>
    <t>a. Aportaciones</t>
  </si>
  <si>
    <t>b. Donaciones de Capital</t>
  </si>
  <si>
    <t>c. Actualización de la Hacienda Pública/Patrimonio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</si>
  <si>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</si>
  <si>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</si>
  <si>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</si>
  <si>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</si>
  <si>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</si>
  <si>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</si>
  <si>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</si>
  <si>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</si>
  <si>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IV. Total del Pasivo y Hacienda Pública/Patrimonio (IV = II + III)</t>
  </si>
  <si>
    <t>IA. Total de Activos Circulantes                                                                                      (IA = a + b + c + d + e + f + g)</t>
  </si>
  <si>
    <t>IIA. Total de Pasivos Circulantes                                                   (IIA = a + b + c + d + e + f + g + h)</t>
  </si>
  <si>
    <t>IIB. Total de Pasivos No Circulantes                                                                     (IIB = a + b + c + d + e + f)</t>
  </si>
  <si>
    <t>IB. Total de Activos No Circulantes                                                                         (IB = a + b + c + d + e + f + g + h + i)</t>
  </si>
  <si>
    <t>IIIA. Hacienda Pública/Patrimonio Contribuido                                                (IIIA = a + b + c)</t>
  </si>
  <si>
    <t>IIIB. Hacienda Pública/Patrimonio Generado                                                                           (IIIB = a + b + c + d + e)</t>
  </si>
  <si>
    <t>III. Total Hacienda Pública/Patrimonio                                                (III = IIIA + IIIB + IIIC)</t>
  </si>
  <si>
    <t>Formato LDF-01</t>
  </si>
  <si>
    <t>FISCALÍA GENERAL DEL ESTADO DE GUERRERO</t>
  </si>
  <si>
    <t>31 de diciembre de 2015</t>
  </si>
  <si>
    <t>Al 31 de diciembre de 2015 y al 31 de Diciembre  de 2016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</si>
</sst>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20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sz val="6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6"/>
      <color theme="0"/>
      <name val="Arial"/>
      <family val="2"/>
    </font>
    <font>
      <sz val="6"/>
      <color theme="0"/>
      <name val="Calibri"/>
      <family val="2"/>
      <scheme val="minor"/>
    </font>
    <font>
      <sz val="5"/>
      <color theme="0"/>
      <name val="Arial"/>
      <family val="2"/>
    </font>
    <font>
      <sz val="8"/>
      <color theme="0"/>
      <name val="Arial Narrow"/>
      <family val="2"/>
    </font>
    <font>
      <b/>
      <sz val="8"/>
      <color theme="0"/>
      <name val="Arial Narrow"/>
      <family val="2"/>
    </font>
    <font>
      <sz val="6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86">
    <xf numFmtId="0" fontId="0" fillId="0" borderId="0" xfId="0"/>
    <xf numFmtId="0" fontId="0" fillId="2" borderId="0" xfId="0" applyFill="1"/>
    <xf numFmtId="0" fontId="0" fillId="2" borderId="0" xfId="0" applyFill="1" applyBorder="1"/>
    <xf numFmtId="0" fontId="5" fillId="2" borderId="0" xfId="0" applyFont="1" applyFill="1" applyBorder="1" applyAlignment="1">
      <alignment horizontal="justify" vertical="center" wrapText="1"/>
    </xf>
    <xf numFmtId="0" fontId="5" fillId="2" borderId="0" xfId="0" applyFont="1" applyFill="1" applyBorder="1" applyAlignment="1">
      <alignment horizontal="center" wrapText="1"/>
    </xf>
    <xf numFmtId="43" fontId="5" fillId="2" borderId="0" xfId="0" applyNumberFormat="1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right"/>
    </xf>
    <xf numFmtId="0" fontId="11" fillId="2" borderId="0" xfId="0" applyFont="1" applyFill="1"/>
    <xf numFmtId="0" fontId="13" fillId="2" borderId="0" xfId="0" applyFont="1" applyFill="1" applyBorder="1"/>
    <xf numFmtId="0" fontId="14" fillId="2" borderId="0" xfId="0" applyFont="1" applyFill="1" applyBorder="1" applyAlignment="1">
      <alignment horizontal="justify" vertical="center" wrapText="1"/>
    </xf>
    <xf numFmtId="0" fontId="14" fillId="2" borderId="0" xfId="0" applyFont="1" applyFill="1" applyBorder="1" applyAlignment="1">
      <alignment horizontal="center" wrapText="1"/>
    </xf>
    <xf numFmtId="43" fontId="14" fillId="2" borderId="0" xfId="0" applyNumberFormat="1" applyFont="1" applyFill="1" applyBorder="1" applyAlignment="1">
      <alignment horizontal="right" vertical="center" wrapText="1"/>
    </xf>
    <xf numFmtId="0" fontId="15" fillId="2" borderId="0" xfId="0" applyFont="1" applyFill="1" applyBorder="1" applyAlignment="1">
      <alignment horizontal="right"/>
    </xf>
    <xf numFmtId="0" fontId="13" fillId="2" borderId="0" xfId="0" applyFont="1" applyFill="1"/>
    <xf numFmtId="0" fontId="16" fillId="2" borderId="0" xfId="0" applyFont="1" applyFill="1" applyBorder="1" applyAlignment="1">
      <alignment horizontal="justify" vertical="center" wrapText="1"/>
    </xf>
    <xf numFmtId="0" fontId="17" fillId="2" borderId="0" xfId="0" applyFont="1" applyFill="1"/>
    <xf numFmtId="0" fontId="18" fillId="2" borderId="0" xfId="0" applyFont="1" applyFill="1" applyBorder="1" applyAlignment="1">
      <alignment horizontal="justify" vertical="center" wrapText="1"/>
    </xf>
    <xf numFmtId="0" fontId="17" fillId="2" borderId="0" xfId="0" applyFont="1" applyFill="1" applyBorder="1" applyAlignment="1">
      <alignment horizontal="justify" vertical="center" wrapText="1"/>
    </xf>
    <xf numFmtId="0" fontId="17" fillId="2" borderId="0" xfId="0" applyFont="1" applyFill="1" applyBorder="1"/>
    <xf numFmtId="0" fontId="18" fillId="2" borderId="0" xfId="0" applyFont="1" applyFill="1" applyBorder="1" applyAlignment="1">
      <alignment vertical="center" wrapText="1"/>
    </xf>
    <xf numFmtId="0" fontId="8" fillId="2" borderId="0" xfId="0" applyFont="1" applyFill="1" applyAlignment="1">
      <alignment horizontal="right" vertical="center"/>
    </xf>
    <xf numFmtId="0" fontId="9" fillId="2" borderId="0" xfId="0" applyFont="1" applyFill="1"/>
    <xf numFmtId="4" fontId="5" fillId="2" borderId="3" xfId="0" applyNumberFormat="1" applyFont="1" applyFill="1" applyBorder="1" applyAlignment="1">
      <alignment horizontal="left" wrapText="1"/>
    </xf>
    <xf numFmtId="43" fontId="5" fillId="2" borderId="3" xfId="0" applyNumberFormat="1" applyFont="1" applyFill="1" applyBorder="1" applyAlignment="1">
      <alignment horizontal="right" vertical="center" wrapText="1"/>
    </xf>
    <xf numFmtId="0" fontId="2" fillId="2" borderId="16" xfId="0" applyFont="1" applyFill="1" applyBorder="1" applyAlignment="1">
      <alignment horizontal="left" vertical="center" wrapText="1"/>
    </xf>
    <xf numFmtId="4" fontId="2" fillId="2" borderId="16" xfId="0" applyNumberFormat="1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left" vertical="center" wrapText="1"/>
    </xf>
    <xf numFmtId="4" fontId="5" fillId="2" borderId="3" xfId="0" applyNumberFormat="1" applyFont="1" applyFill="1" applyBorder="1" applyAlignment="1">
      <alignment horizontal="right" vertical="center" wrapText="1"/>
    </xf>
    <xf numFmtId="4" fontId="1" fillId="2" borderId="3" xfId="0" applyNumberFormat="1" applyFont="1" applyFill="1" applyBorder="1" applyAlignment="1">
      <alignment wrapText="1"/>
    </xf>
    <xf numFmtId="43" fontId="1" fillId="2" borderId="3" xfId="0" applyNumberFormat="1" applyFont="1" applyFill="1" applyBorder="1" applyAlignment="1">
      <alignment horizontal="right" vertical="center" wrapText="1"/>
    </xf>
    <xf numFmtId="4" fontId="1" fillId="2" borderId="3" xfId="0" applyNumberFormat="1" applyFont="1" applyFill="1" applyBorder="1" applyAlignment="1">
      <alignment horizontal="right" vertical="center" wrapText="1"/>
    </xf>
    <xf numFmtId="0" fontId="0" fillId="2" borderId="5" xfId="0" applyFill="1" applyBorder="1"/>
    <xf numFmtId="0" fontId="5" fillId="2" borderId="6" xfId="0" applyFont="1" applyFill="1" applyBorder="1" applyAlignment="1">
      <alignment horizontal="justify" vertical="center" wrapText="1"/>
    </xf>
    <xf numFmtId="4" fontId="5" fillId="2" borderId="3" xfId="0" applyNumberFormat="1" applyFont="1" applyFill="1" applyBorder="1" applyAlignment="1">
      <alignment wrapText="1"/>
    </xf>
    <xf numFmtId="0" fontId="5" fillId="2" borderId="5" xfId="0" applyFont="1" applyFill="1" applyBorder="1" applyAlignment="1">
      <alignment horizontal="justify" vertical="center" wrapText="1"/>
    </xf>
    <xf numFmtId="2" fontId="5" fillId="2" borderId="3" xfId="0" applyNumberFormat="1" applyFont="1" applyFill="1" applyBorder="1" applyAlignment="1">
      <alignment horizontal="right" vertical="center" wrapText="1"/>
    </xf>
    <xf numFmtId="43" fontId="5" fillId="2" borderId="3" xfId="0" applyNumberFormat="1" applyFont="1" applyFill="1" applyBorder="1" applyAlignment="1">
      <alignment horizontal="left" vertical="center" wrapText="1"/>
    </xf>
    <xf numFmtId="43" fontId="1" fillId="2" borderId="3" xfId="0" applyNumberFormat="1" applyFont="1" applyFill="1" applyBorder="1" applyAlignment="1">
      <alignment wrapText="1"/>
    </xf>
    <xf numFmtId="43" fontId="1" fillId="2" borderId="3" xfId="0" applyNumberFormat="1" applyFont="1" applyFill="1" applyBorder="1" applyAlignment="1">
      <alignment horizontal="left" vertical="center" wrapText="1"/>
    </xf>
    <xf numFmtId="2" fontId="5" fillId="2" borderId="3" xfId="1" applyNumberFormat="1" applyFont="1" applyFill="1" applyBorder="1" applyAlignment="1">
      <alignment horizontal="right" vertical="center" wrapText="1"/>
    </xf>
    <xf numFmtId="2" fontId="1" fillId="2" borderId="3" xfId="0" applyNumberFormat="1" applyFont="1" applyFill="1" applyBorder="1" applyAlignment="1">
      <alignment horizontal="right" vertical="center" wrapText="1"/>
    </xf>
    <xf numFmtId="43" fontId="1" fillId="2" borderId="3" xfId="0" applyNumberFormat="1" applyFont="1" applyFill="1" applyBorder="1" applyAlignment="1">
      <alignment horizontal="right" wrapText="1"/>
    </xf>
    <xf numFmtId="43" fontId="5" fillId="2" borderId="3" xfId="0" applyNumberFormat="1" applyFont="1" applyFill="1" applyBorder="1" applyAlignment="1">
      <alignment horizontal="right" wrapText="1"/>
    </xf>
    <xf numFmtId="0" fontId="3" fillId="2" borderId="6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right" wrapText="1"/>
    </xf>
    <xf numFmtId="2" fontId="3" fillId="2" borderId="3" xfId="0" applyNumberFormat="1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justify" vertical="center" wrapText="1"/>
    </xf>
    <xf numFmtId="43" fontId="1" fillId="2" borderId="3" xfId="0" applyNumberFormat="1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wrapText="1"/>
    </xf>
    <xf numFmtId="43" fontId="3" fillId="2" borderId="3" xfId="0" applyNumberFormat="1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justify" vertical="center" wrapText="1"/>
    </xf>
    <xf numFmtId="0" fontId="5" fillId="2" borderId="3" xfId="0" applyFont="1" applyFill="1" applyBorder="1" applyAlignment="1">
      <alignment horizontal="center" wrapText="1"/>
    </xf>
    <xf numFmtId="4" fontId="7" fillId="2" borderId="3" xfId="0" applyNumberFormat="1" applyFont="1" applyFill="1" applyBorder="1" applyAlignment="1">
      <alignment horizontal="right"/>
    </xf>
    <xf numFmtId="2" fontId="5" fillId="2" borderId="3" xfId="0" applyNumberFormat="1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6" fillId="2" borderId="6" xfId="0" applyFont="1" applyFill="1" applyBorder="1" applyAlignment="1">
      <alignment horizontal="justify" vertical="center" wrapText="1"/>
    </xf>
    <xf numFmtId="0" fontId="5" fillId="2" borderId="3" xfId="0" applyFont="1" applyFill="1" applyBorder="1" applyAlignment="1">
      <alignment wrapText="1"/>
    </xf>
    <xf numFmtId="0" fontId="0" fillId="2" borderId="7" xfId="0" applyFill="1" applyBorder="1"/>
    <xf numFmtId="0" fontId="5" fillId="2" borderId="9" xfId="0" applyFont="1" applyFill="1" applyBorder="1" applyAlignment="1">
      <alignment horizontal="justify" vertical="center" wrapText="1"/>
    </xf>
    <xf numFmtId="0" fontId="5" fillId="2" borderId="8" xfId="0" applyFont="1" applyFill="1" applyBorder="1" applyAlignment="1">
      <alignment horizontal="center" wrapText="1"/>
    </xf>
    <xf numFmtId="43" fontId="5" fillId="2" borderId="8" xfId="0" applyNumberFormat="1" applyFont="1" applyFill="1" applyBorder="1" applyAlignment="1">
      <alignment horizontal="right" vertical="center" wrapText="1"/>
    </xf>
    <xf numFmtId="0" fontId="5" fillId="2" borderId="7" xfId="0" applyFont="1" applyFill="1" applyBorder="1" applyAlignment="1">
      <alignment horizontal="justify" vertical="center" wrapText="1"/>
    </xf>
    <xf numFmtId="0" fontId="1" fillId="2" borderId="4" xfId="0" applyFont="1" applyFill="1" applyBorder="1" applyAlignment="1">
      <alignment horizontal="center" vertical="center" wrapText="1"/>
    </xf>
    <xf numFmtId="4" fontId="19" fillId="0" borderId="17" xfId="0" applyNumberFormat="1" applyFont="1" applyFill="1" applyBorder="1" applyAlignment="1" applyProtection="1">
      <alignment vertical="center" wrapText="1"/>
    </xf>
    <xf numFmtId="0" fontId="5" fillId="2" borderId="18" xfId="0" applyFont="1" applyFill="1" applyBorder="1" applyAlignment="1">
      <alignment horizontal="justify" vertical="center" wrapText="1"/>
    </xf>
    <xf numFmtId="43" fontId="1" fillId="2" borderId="19" xfId="0" applyNumberFormat="1" applyFont="1" applyFill="1" applyBorder="1" applyAlignment="1">
      <alignment horizontal="left" vertical="center" wrapText="1"/>
    </xf>
    <xf numFmtId="4" fontId="1" fillId="2" borderId="19" xfId="0" applyNumberFormat="1" applyFont="1" applyFill="1" applyBorder="1" applyAlignment="1">
      <alignment horizontal="right" vertical="center" wrapText="1"/>
    </xf>
    <xf numFmtId="4" fontId="5" fillId="0" borderId="3" xfId="0" applyNumberFormat="1" applyFont="1" applyFill="1" applyBorder="1" applyAlignment="1">
      <alignment wrapText="1"/>
    </xf>
    <xf numFmtId="4" fontId="5" fillId="0" borderId="3" xfId="0" applyNumberFormat="1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E7FF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124558</xdr:colOff>
      <xdr:row>2</xdr:row>
      <xdr:rowOff>109903</xdr:rowOff>
    </xdr:from>
    <xdr:to>
      <xdr:col>2</xdr:col>
      <xdr:colOff>932717</xdr:colOff>
      <xdr:row>5</xdr:row>
      <xdr:rowOff>260782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231" y="432288"/>
          <a:ext cx="1057274" cy="71505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98"/>
  <sheetViews>
    <sheetView tabSelected="1" zoomScale="118" zoomScaleNormal="118" zoomScaleSheetLayoutView="148" workbookViewId="0">
      <selection activeCell="D15" sqref="D15"/>
    </sheetView>
  </sheetViews>
  <sheetFormatPr baseColWidth="10" defaultRowHeight="15"/>
  <cols>
    <col min="1" max="1" width="5.5703125" style="1" customWidth="1"/>
    <col min="2" max="2" width="3.7109375" style="1" customWidth="1"/>
    <col min="3" max="3" width="31" style="1" customWidth="1"/>
    <col min="4" max="5" width="12" style="1" customWidth="1"/>
    <col min="6" max="6" width="1.85546875" style="1" customWidth="1"/>
    <col min="7" max="7" width="29.28515625" style="1" customWidth="1"/>
    <col min="8" max="8" width="12.42578125" style="1" customWidth="1"/>
    <col min="9" max="9" width="13.140625" style="1" customWidth="1"/>
    <col min="10" max="16384" width="11.42578125" style="1"/>
  </cols>
  <sheetData>
    <row r="1" spans="2:9">
      <c r="I1" s="20" t="s">
        <v>120</v>
      </c>
    </row>
    <row r="2" spans="2:9" ht="10.5" customHeight="1" thickBot="1">
      <c r="G2" s="21"/>
    </row>
    <row r="3" spans="2:9" ht="13.9" customHeight="1">
      <c r="B3" s="77" t="s">
        <v>121</v>
      </c>
      <c r="C3" s="78"/>
      <c r="D3" s="78"/>
      <c r="E3" s="78"/>
      <c r="F3" s="78"/>
      <c r="G3" s="78"/>
      <c r="H3" s="78"/>
      <c r="I3" s="79"/>
    </row>
    <row r="4" spans="2:9" ht="13.9" customHeight="1">
      <c r="B4" s="80" t="s">
        <v>0</v>
      </c>
      <c r="C4" s="81"/>
      <c r="D4" s="81"/>
      <c r="E4" s="81"/>
      <c r="F4" s="81"/>
      <c r="G4" s="81"/>
      <c r="H4" s="81"/>
      <c r="I4" s="82"/>
    </row>
    <row r="5" spans="2:9" ht="18" customHeight="1">
      <c r="B5" s="80" t="s">
        <v>123</v>
      </c>
      <c r="C5" s="81"/>
      <c r="D5" s="81"/>
      <c r="E5" s="81"/>
      <c r="F5" s="81"/>
      <c r="G5" s="81"/>
      <c r="H5" s="81"/>
      <c r="I5" s="82"/>
    </row>
    <row r="6" spans="2:9" ht="34.5" customHeight="1" thickBot="1">
      <c r="B6" s="83" t="s">
        <v>1</v>
      </c>
      <c r="C6" s="84"/>
      <c r="D6" s="84"/>
      <c r="E6" s="84"/>
      <c r="F6" s="84"/>
      <c r="G6" s="84"/>
      <c r="H6" s="84"/>
      <c r="I6" s="85"/>
    </row>
    <row r="7" spans="2:9" ht="26.25" customHeight="1" thickBot="1">
      <c r="B7" s="74" t="s">
        <v>2</v>
      </c>
      <c r="C7" s="74"/>
      <c r="D7" s="63">
        <v>2016</v>
      </c>
      <c r="E7" s="63" t="s">
        <v>122</v>
      </c>
      <c r="F7" s="74" t="s">
        <v>2</v>
      </c>
      <c r="G7" s="74"/>
      <c r="H7" s="63">
        <v>2016</v>
      </c>
      <c r="I7" s="63" t="s">
        <v>122</v>
      </c>
    </row>
    <row r="8" spans="2:9">
      <c r="B8" s="75" t="s">
        <v>3</v>
      </c>
      <c r="C8" s="75"/>
      <c r="D8" s="22"/>
      <c r="E8" s="23"/>
      <c r="F8" s="75" t="s">
        <v>4</v>
      </c>
      <c r="G8" s="75"/>
      <c r="H8" s="24"/>
      <c r="I8" s="25"/>
    </row>
    <row r="9" spans="2:9">
      <c r="B9" s="73" t="s">
        <v>5</v>
      </c>
      <c r="C9" s="73"/>
      <c r="D9" s="22"/>
      <c r="E9" s="23"/>
      <c r="F9" s="73" t="s">
        <v>6</v>
      </c>
      <c r="G9" s="73"/>
      <c r="H9" s="26"/>
      <c r="I9" s="27"/>
    </row>
    <row r="10" spans="2:9" ht="21" customHeight="1">
      <c r="B10" s="72" t="s">
        <v>7</v>
      </c>
      <c r="C10" s="72"/>
      <c r="D10" s="28">
        <f>+D11+D12+D13+D14+D15+D16+D17</f>
        <v>28411963.629999999</v>
      </c>
      <c r="E10" s="29">
        <f>+E11+E12+E13+E14+E15+E16+E17</f>
        <v>17822467.439999998</v>
      </c>
      <c r="F10" s="72" t="s">
        <v>8</v>
      </c>
      <c r="G10" s="72"/>
      <c r="H10" s="30">
        <f>H11+H12+H13+H14+H15+H16+H17+H18+H19</f>
        <v>15306181.65</v>
      </c>
      <c r="I10" s="30">
        <f>I11+I12+I13+I14+I15+I16+I17+I18+I19</f>
        <v>784895.51</v>
      </c>
    </row>
    <row r="11" spans="2:9">
      <c r="B11" s="31"/>
      <c r="C11" s="32" t="s">
        <v>9</v>
      </c>
      <c r="D11" s="33">
        <v>14046.88</v>
      </c>
      <c r="E11" s="23">
        <v>14046.88</v>
      </c>
      <c r="F11" s="34"/>
      <c r="G11" s="32" t="s">
        <v>10</v>
      </c>
      <c r="H11" s="35">
        <v>0</v>
      </c>
      <c r="I11" s="27">
        <v>0</v>
      </c>
    </row>
    <row r="12" spans="2:9">
      <c r="B12" s="31"/>
      <c r="C12" s="32" t="s">
        <v>11</v>
      </c>
      <c r="D12" s="33">
        <v>0</v>
      </c>
      <c r="E12" s="35">
        <v>0</v>
      </c>
      <c r="F12" s="34"/>
      <c r="G12" s="32" t="s">
        <v>12</v>
      </c>
      <c r="H12" s="36">
        <v>12428399.23</v>
      </c>
      <c r="I12" s="27"/>
    </row>
    <row r="13" spans="2:9" ht="16.5">
      <c r="B13" s="31"/>
      <c r="C13" s="32" t="s">
        <v>13</v>
      </c>
      <c r="D13" s="33">
        <v>28397916.75</v>
      </c>
      <c r="E13" s="23">
        <v>17808420.559999999</v>
      </c>
      <c r="F13" s="34"/>
      <c r="G13" s="32" t="s">
        <v>14</v>
      </c>
      <c r="H13" s="35">
        <v>0</v>
      </c>
      <c r="I13" s="27">
        <v>0</v>
      </c>
    </row>
    <row r="14" spans="2:9" ht="16.5">
      <c r="B14" s="31"/>
      <c r="C14" s="32" t="s">
        <v>15</v>
      </c>
      <c r="D14" s="33">
        <v>0</v>
      </c>
      <c r="E14" s="35">
        <v>0</v>
      </c>
      <c r="F14" s="34"/>
      <c r="G14" s="32" t="s">
        <v>16</v>
      </c>
      <c r="H14" s="35">
        <v>0</v>
      </c>
      <c r="I14" s="27">
        <v>0</v>
      </c>
    </row>
    <row r="15" spans="2:9" ht="16.5">
      <c r="B15" s="31"/>
      <c r="C15" s="32" t="s">
        <v>17</v>
      </c>
      <c r="D15" s="33">
        <v>0</v>
      </c>
      <c r="E15" s="35">
        <v>0</v>
      </c>
      <c r="F15" s="34"/>
      <c r="G15" s="32" t="s">
        <v>18</v>
      </c>
      <c r="H15" s="35">
        <v>0</v>
      </c>
      <c r="I15" s="27">
        <v>0</v>
      </c>
    </row>
    <row r="16" spans="2:9" ht="16.5">
      <c r="B16" s="31"/>
      <c r="C16" s="32" t="s">
        <v>19</v>
      </c>
      <c r="D16" s="33">
        <v>0</v>
      </c>
      <c r="E16" s="35">
        <v>0</v>
      </c>
      <c r="F16" s="34"/>
      <c r="G16" s="32" t="s">
        <v>20</v>
      </c>
      <c r="H16" s="35">
        <v>0</v>
      </c>
      <c r="I16" s="27">
        <v>0</v>
      </c>
    </row>
    <row r="17" spans="2:9" ht="16.5">
      <c r="B17" s="31"/>
      <c r="C17" s="32" t="s">
        <v>21</v>
      </c>
      <c r="D17" s="33">
        <v>0</v>
      </c>
      <c r="E17" s="35">
        <v>0</v>
      </c>
      <c r="F17" s="34"/>
      <c r="G17" s="32" t="s">
        <v>22</v>
      </c>
      <c r="H17" s="36">
        <v>98828.42</v>
      </c>
      <c r="I17" s="27">
        <v>5941.51</v>
      </c>
    </row>
    <row r="18" spans="2:9" ht="16.5">
      <c r="B18" s="72" t="s">
        <v>23</v>
      </c>
      <c r="C18" s="72"/>
      <c r="D18" s="37">
        <f>+D19+D20+D21+D22+D23+D24+D25</f>
        <v>7580815.9800000004</v>
      </c>
      <c r="E18" s="29">
        <f>+E19+E20+E21+E22+E23+E24+E25</f>
        <v>2379833.9299999997</v>
      </c>
      <c r="F18" s="34"/>
      <c r="G18" s="32" t="s">
        <v>24</v>
      </c>
      <c r="H18" s="35">
        <v>0</v>
      </c>
      <c r="I18" s="27">
        <v>0</v>
      </c>
    </row>
    <row r="19" spans="2:9">
      <c r="B19" s="31"/>
      <c r="C19" s="32" t="s">
        <v>25</v>
      </c>
      <c r="D19" s="33">
        <v>0</v>
      </c>
      <c r="E19" s="35">
        <v>0</v>
      </c>
      <c r="F19" s="34"/>
      <c r="G19" s="32" t="s">
        <v>26</v>
      </c>
      <c r="H19" s="36">
        <v>2778954</v>
      </c>
      <c r="I19" s="27">
        <v>778954</v>
      </c>
    </row>
    <row r="20" spans="2:9">
      <c r="B20" s="31"/>
      <c r="C20" s="32" t="s">
        <v>27</v>
      </c>
      <c r="D20" s="33">
        <v>778954</v>
      </c>
      <c r="E20" s="23">
        <v>778954</v>
      </c>
      <c r="F20" s="72" t="s">
        <v>28</v>
      </c>
      <c r="G20" s="72"/>
      <c r="H20" s="38">
        <f>+H21+H22+H23</f>
        <v>8773116.2799999993</v>
      </c>
      <c r="I20" s="30">
        <f>+I21+I22+I23</f>
        <v>8500168</v>
      </c>
    </row>
    <row r="21" spans="2:9">
      <c r="B21" s="31"/>
      <c r="C21" s="32" t="s">
        <v>29</v>
      </c>
      <c r="D21" s="68">
        <v>4801861.9800000004</v>
      </c>
      <c r="E21" s="23">
        <v>1600879.93</v>
      </c>
      <c r="F21" s="34"/>
      <c r="G21" s="32" t="s">
        <v>30</v>
      </c>
      <c r="H21" s="36">
        <v>8773116.2799999993</v>
      </c>
      <c r="I21" s="27">
        <v>8500168</v>
      </c>
    </row>
    <row r="22" spans="2:9" ht="16.5">
      <c r="B22" s="31"/>
      <c r="C22" s="32" t="s">
        <v>31</v>
      </c>
      <c r="D22" s="68">
        <v>0</v>
      </c>
      <c r="E22" s="39">
        <v>0</v>
      </c>
      <c r="F22" s="34"/>
      <c r="G22" s="32" t="s">
        <v>32</v>
      </c>
      <c r="H22" s="35">
        <v>0</v>
      </c>
      <c r="I22" s="27">
        <v>0</v>
      </c>
    </row>
    <row r="23" spans="2:9" ht="16.5" customHeight="1">
      <c r="B23" s="31"/>
      <c r="C23" s="32" t="s">
        <v>33</v>
      </c>
      <c r="D23" s="68">
        <v>2000000</v>
      </c>
      <c r="E23" s="23"/>
      <c r="F23" s="34"/>
      <c r="G23" s="32" t="s">
        <v>34</v>
      </c>
      <c r="H23" s="35">
        <v>0</v>
      </c>
      <c r="I23" s="27">
        <v>0</v>
      </c>
    </row>
    <row r="24" spans="2:9" ht="18.75" customHeight="1">
      <c r="B24" s="31"/>
      <c r="C24" s="32" t="s">
        <v>35</v>
      </c>
      <c r="D24" s="68">
        <v>0</v>
      </c>
      <c r="E24" s="35">
        <v>0</v>
      </c>
      <c r="F24" s="72" t="s">
        <v>36</v>
      </c>
      <c r="G24" s="72"/>
      <c r="H24" s="40">
        <f>+H25+H26</f>
        <v>0</v>
      </c>
      <c r="I24" s="30">
        <f>+I25+I26</f>
        <v>0</v>
      </c>
    </row>
    <row r="25" spans="2:9" ht="16.5">
      <c r="B25" s="31"/>
      <c r="C25" s="32" t="s">
        <v>37</v>
      </c>
      <c r="D25" s="69">
        <v>0</v>
      </c>
      <c r="E25" s="35">
        <v>0</v>
      </c>
      <c r="F25" s="34"/>
      <c r="G25" s="32" t="s">
        <v>38</v>
      </c>
      <c r="H25" s="35">
        <v>0</v>
      </c>
      <c r="I25" s="27">
        <v>0</v>
      </c>
    </row>
    <row r="26" spans="2:9" ht="16.5">
      <c r="B26" s="72" t="s">
        <v>39</v>
      </c>
      <c r="C26" s="72"/>
      <c r="D26" s="41">
        <f>+D27+D28+D29+D30+D31</f>
        <v>22108200.059999999</v>
      </c>
      <c r="E26" s="29">
        <f>+E27+E28+E29+E30+E31</f>
        <v>3872093.58</v>
      </c>
      <c r="F26" s="34"/>
      <c r="G26" s="32" t="s">
        <v>40</v>
      </c>
      <c r="H26" s="35">
        <v>0</v>
      </c>
      <c r="I26" s="27">
        <v>0</v>
      </c>
    </row>
    <row r="27" spans="2:9" ht="16.5">
      <c r="B27" s="31"/>
      <c r="C27" s="32" t="s">
        <v>41</v>
      </c>
      <c r="D27" s="42">
        <v>22050000.059999999</v>
      </c>
      <c r="E27" s="23">
        <v>3580491.5</v>
      </c>
      <c r="F27" s="72" t="s">
        <v>42</v>
      </c>
      <c r="G27" s="72"/>
      <c r="H27" s="35">
        <v>0</v>
      </c>
      <c r="I27" s="27">
        <v>0</v>
      </c>
    </row>
    <row r="28" spans="2:9" ht="16.5">
      <c r="B28" s="31"/>
      <c r="C28" s="32" t="s">
        <v>43</v>
      </c>
      <c r="D28" s="42">
        <v>58200</v>
      </c>
      <c r="E28" s="23">
        <v>291602.08</v>
      </c>
      <c r="F28" s="72" t="s">
        <v>44</v>
      </c>
      <c r="G28" s="72"/>
      <c r="H28" s="40">
        <f>+H29+H30+H31</f>
        <v>0</v>
      </c>
      <c r="I28" s="30">
        <f>+I29+I30+I31</f>
        <v>0</v>
      </c>
    </row>
    <row r="29" spans="2:9" ht="16.5">
      <c r="B29" s="31"/>
      <c r="C29" s="32" t="s">
        <v>45</v>
      </c>
      <c r="D29" s="35">
        <v>0</v>
      </c>
      <c r="E29" s="35">
        <v>0</v>
      </c>
      <c r="F29" s="34"/>
      <c r="G29" s="32" t="s">
        <v>46</v>
      </c>
      <c r="H29" s="35">
        <v>0</v>
      </c>
      <c r="I29" s="27">
        <v>0</v>
      </c>
    </row>
    <row r="30" spans="2:9" ht="16.5">
      <c r="B30" s="31"/>
      <c r="C30" s="32" t="s">
        <v>47</v>
      </c>
      <c r="D30" s="35">
        <v>0</v>
      </c>
      <c r="E30" s="35">
        <v>0</v>
      </c>
      <c r="F30" s="34"/>
      <c r="G30" s="32" t="s">
        <v>48</v>
      </c>
      <c r="H30" s="35">
        <v>0</v>
      </c>
      <c r="I30" s="27">
        <v>0</v>
      </c>
    </row>
    <row r="31" spans="2:9" ht="16.5">
      <c r="B31" s="31"/>
      <c r="C31" s="32" t="s">
        <v>49</v>
      </c>
      <c r="D31" s="35">
        <v>0</v>
      </c>
      <c r="E31" s="35">
        <v>0</v>
      </c>
      <c r="F31" s="34"/>
      <c r="G31" s="32" t="s">
        <v>50</v>
      </c>
      <c r="H31" s="35">
        <v>0</v>
      </c>
      <c r="I31" s="27">
        <v>0</v>
      </c>
    </row>
    <row r="32" spans="2:9" ht="20.25" customHeight="1">
      <c r="B32" s="72" t="s">
        <v>51</v>
      </c>
      <c r="C32" s="72"/>
      <c r="D32" s="40">
        <f>D33+D34+D35+D36+D37</f>
        <v>0</v>
      </c>
      <c r="E32" s="40">
        <f>E33+E34+E35+E36+E37</f>
        <v>0</v>
      </c>
      <c r="F32" s="72" t="s">
        <v>52</v>
      </c>
      <c r="G32" s="72"/>
      <c r="H32" s="40">
        <f>+H33+H34+H35+H36+H37+H38</f>
        <v>0</v>
      </c>
      <c r="I32" s="30">
        <f>+I33+I34+I35+I36+I37+I38</f>
        <v>0</v>
      </c>
    </row>
    <row r="33" spans="2:9">
      <c r="B33" s="31"/>
      <c r="C33" s="32" t="s">
        <v>53</v>
      </c>
      <c r="D33" s="35">
        <v>0</v>
      </c>
      <c r="E33" s="35">
        <v>0</v>
      </c>
      <c r="F33" s="34"/>
      <c r="G33" s="32" t="s">
        <v>54</v>
      </c>
      <c r="H33" s="35">
        <v>0</v>
      </c>
      <c r="I33" s="27">
        <v>0</v>
      </c>
    </row>
    <row r="34" spans="2:9">
      <c r="B34" s="31"/>
      <c r="C34" s="32" t="s">
        <v>55</v>
      </c>
      <c r="D34" s="35">
        <v>0</v>
      </c>
      <c r="E34" s="35">
        <v>0</v>
      </c>
      <c r="F34" s="34"/>
      <c r="G34" s="32" t="s">
        <v>56</v>
      </c>
      <c r="H34" s="35">
        <v>0</v>
      </c>
      <c r="I34" s="27">
        <v>0</v>
      </c>
    </row>
    <row r="35" spans="2:9">
      <c r="B35" s="31"/>
      <c r="C35" s="32" t="s">
        <v>57</v>
      </c>
      <c r="D35" s="35">
        <v>0</v>
      </c>
      <c r="E35" s="35">
        <v>0</v>
      </c>
      <c r="F35" s="34"/>
      <c r="G35" s="32" t="s">
        <v>58</v>
      </c>
      <c r="H35" s="35">
        <v>0</v>
      </c>
      <c r="I35" s="27">
        <v>0</v>
      </c>
    </row>
    <row r="36" spans="2:9" ht="16.5">
      <c r="B36" s="31"/>
      <c r="C36" s="32" t="s">
        <v>59</v>
      </c>
      <c r="D36" s="35">
        <v>0</v>
      </c>
      <c r="E36" s="35">
        <v>0</v>
      </c>
      <c r="F36" s="34"/>
      <c r="G36" s="32" t="s">
        <v>60</v>
      </c>
      <c r="H36" s="35">
        <v>0</v>
      </c>
      <c r="I36" s="27">
        <v>0</v>
      </c>
    </row>
    <row r="37" spans="2:9" ht="16.5">
      <c r="B37" s="31"/>
      <c r="C37" s="32" t="s">
        <v>61</v>
      </c>
      <c r="D37" s="35">
        <v>0</v>
      </c>
      <c r="E37" s="35">
        <v>0</v>
      </c>
      <c r="F37" s="34"/>
      <c r="G37" s="32" t="s">
        <v>62</v>
      </c>
      <c r="H37" s="35">
        <v>0</v>
      </c>
      <c r="I37" s="27">
        <v>0</v>
      </c>
    </row>
    <row r="38" spans="2:9">
      <c r="B38" s="72" t="s">
        <v>63</v>
      </c>
      <c r="C38" s="72"/>
      <c r="D38" s="35">
        <v>0</v>
      </c>
      <c r="E38" s="35">
        <v>0</v>
      </c>
      <c r="F38" s="34"/>
      <c r="G38" s="32" t="s">
        <v>64</v>
      </c>
      <c r="H38" s="35">
        <v>0</v>
      </c>
      <c r="I38" s="27">
        <v>0</v>
      </c>
    </row>
    <row r="39" spans="2:9" ht="17.25" customHeight="1">
      <c r="B39" s="72" t="s">
        <v>65</v>
      </c>
      <c r="C39" s="72"/>
      <c r="D39" s="40">
        <f>+D40+D41</f>
        <v>0</v>
      </c>
      <c r="E39" s="40">
        <f>+E40+E41</f>
        <v>0</v>
      </c>
      <c r="F39" s="72" t="s">
        <v>66</v>
      </c>
      <c r="G39" s="72"/>
      <c r="H39" s="40">
        <f>+H40+H41+H42</f>
        <v>0</v>
      </c>
      <c r="I39" s="30">
        <f>+I40+I41+I42</f>
        <v>0</v>
      </c>
    </row>
    <row r="40" spans="2:9" ht="16.5">
      <c r="B40" s="31"/>
      <c r="C40" s="32" t="s">
        <v>67</v>
      </c>
      <c r="D40" s="35">
        <v>0</v>
      </c>
      <c r="E40" s="35">
        <v>0</v>
      </c>
      <c r="F40" s="34"/>
      <c r="G40" s="32" t="s">
        <v>68</v>
      </c>
      <c r="H40" s="35">
        <v>0</v>
      </c>
      <c r="I40" s="27">
        <v>0</v>
      </c>
    </row>
    <row r="41" spans="2:9">
      <c r="B41" s="31"/>
      <c r="C41" s="32" t="s">
        <v>69</v>
      </c>
      <c r="D41" s="35">
        <v>0</v>
      </c>
      <c r="E41" s="35">
        <v>0</v>
      </c>
      <c r="F41" s="34"/>
      <c r="G41" s="32" t="s">
        <v>70</v>
      </c>
      <c r="H41" s="35">
        <v>0</v>
      </c>
      <c r="I41" s="27">
        <v>0</v>
      </c>
    </row>
    <row r="42" spans="2:9">
      <c r="B42" s="72" t="s">
        <v>71</v>
      </c>
      <c r="C42" s="72"/>
      <c r="D42" s="40">
        <f>+D43+D44+-D45+D46</f>
        <v>0</v>
      </c>
      <c r="E42" s="40">
        <f>+E43+E44+-E45+E46</f>
        <v>0</v>
      </c>
      <c r="F42" s="34"/>
      <c r="G42" s="32" t="s">
        <v>72</v>
      </c>
      <c r="H42" s="35">
        <v>0</v>
      </c>
      <c r="I42" s="27">
        <v>0</v>
      </c>
    </row>
    <row r="43" spans="2:9">
      <c r="B43" s="31"/>
      <c r="C43" s="32" t="s">
        <v>73</v>
      </c>
      <c r="D43" s="35">
        <v>0</v>
      </c>
      <c r="E43" s="35">
        <v>0</v>
      </c>
      <c r="F43" s="72" t="s">
        <v>74</v>
      </c>
      <c r="G43" s="72"/>
      <c r="H43" s="38">
        <f>+H44+H45+H46</f>
        <v>0</v>
      </c>
      <c r="I43" s="30">
        <f>+I44+I45+I46</f>
        <v>0</v>
      </c>
    </row>
    <row r="44" spans="2:9">
      <c r="B44" s="31"/>
      <c r="C44" s="32" t="s">
        <v>75</v>
      </c>
      <c r="D44" s="35">
        <v>0</v>
      </c>
      <c r="E44" s="35">
        <v>0</v>
      </c>
      <c r="F44" s="34"/>
      <c r="G44" s="32" t="s">
        <v>76</v>
      </c>
      <c r="H44" s="36"/>
      <c r="I44" s="27"/>
    </row>
    <row r="45" spans="2:9" ht="16.5">
      <c r="B45" s="31"/>
      <c r="C45" s="32" t="s">
        <v>77</v>
      </c>
      <c r="D45" s="35">
        <v>0</v>
      </c>
      <c r="E45" s="35">
        <v>0</v>
      </c>
      <c r="F45" s="34"/>
      <c r="G45" s="32" t="s">
        <v>78</v>
      </c>
      <c r="H45" s="27">
        <v>0</v>
      </c>
      <c r="I45" s="27">
        <v>0</v>
      </c>
    </row>
    <row r="46" spans="2:9">
      <c r="B46" s="31"/>
      <c r="C46" s="32" t="s">
        <v>79</v>
      </c>
      <c r="D46" s="35">
        <v>0</v>
      </c>
      <c r="E46" s="35">
        <v>0</v>
      </c>
      <c r="F46" s="34"/>
      <c r="G46" s="32" t="s">
        <v>80</v>
      </c>
      <c r="H46" s="27">
        <v>0</v>
      </c>
      <c r="I46" s="27">
        <v>0</v>
      </c>
    </row>
    <row r="47" spans="2:9">
      <c r="B47" s="31"/>
      <c r="C47" s="43"/>
      <c r="D47" s="44"/>
      <c r="E47" s="45"/>
      <c r="F47" s="46"/>
      <c r="G47" s="43"/>
      <c r="H47" s="36"/>
      <c r="I47" s="27"/>
    </row>
    <row r="48" spans="2:9" ht="21.75" customHeight="1">
      <c r="B48" s="73" t="s">
        <v>113</v>
      </c>
      <c r="C48" s="76"/>
      <c r="D48" s="47">
        <f>+D10+D18+D26+D32+D38+D39+D42</f>
        <v>58100979.670000002</v>
      </c>
      <c r="E48" s="29">
        <f>+E10+E18+E26+E32+E38+E39+E42</f>
        <v>24074394.949999996</v>
      </c>
      <c r="F48" s="73" t="s">
        <v>114</v>
      </c>
      <c r="G48" s="73"/>
      <c r="H48" s="38">
        <f>+H10+H20+H24+H28+H32+H39+H43</f>
        <v>24079297.93</v>
      </c>
      <c r="I48" s="30">
        <f>+I10+I20+I24+I28+I32+I39+I43</f>
        <v>9285063.5099999998</v>
      </c>
    </row>
    <row r="49" spans="2:9">
      <c r="B49" s="31"/>
      <c r="C49" s="48"/>
      <c r="D49" s="49"/>
      <c r="E49" s="50"/>
      <c r="F49" s="46"/>
      <c r="G49" s="51"/>
      <c r="H49" s="36"/>
      <c r="I49" s="27"/>
    </row>
    <row r="50" spans="2:9">
      <c r="B50" s="73" t="s">
        <v>81</v>
      </c>
      <c r="C50" s="73"/>
      <c r="D50" s="52"/>
      <c r="E50" s="23"/>
      <c r="F50" s="73" t="s">
        <v>82</v>
      </c>
      <c r="G50" s="73"/>
      <c r="H50" s="36"/>
      <c r="I50" s="53"/>
    </row>
    <row r="51" spans="2:9">
      <c r="B51" s="72" t="s">
        <v>83</v>
      </c>
      <c r="C51" s="72"/>
      <c r="D51" s="35">
        <v>0</v>
      </c>
      <c r="E51" s="35">
        <v>0</v>
      </c>
      <c r="F51" s="72" t="s">
        <v>84</v>
      </c>
      <c r="G51" s="72"/>
      <c r="H51" s="35">
        <v>0</v>
      </c>
      <c r="I51" s="27">
        <v>0</v>
      </c>
    </row>
    <row r="52" spans="2:9">
      <c r="B52" s="72" t="s">
        <v>85</v>
      </c>
      <c r="C52" s="72"/>
      <c r="D52" s="35">
        <v>0</v>
      </c>
      <c r="E52" s="35">
        <v>0</v>
      </c>
      <c r="F52" s="72" t="s">
        <v>86</v>
      </c>
      <c r="G52" s="72"/>
      <c r="H52" s="35">
        <v>0</v>
      </c>
      <c r="I52" s="27">
        <v>0</v>
      </c>
    </row>
    <row r="53" spans="2:9">
      <c r="B53" s="72" t="s">
        <v>87</v>
      </c>
      <c r="C53" s="72"/>
      <c r="D53" s="54">
        <v>0</v>
      </c>
      <c r="E53" s="35">
        <v>0</v>
      </c>
      <c r="F53" s="72" t="s">
        <v>88</v>
      </c>
      <c r="G53" s="72"/>
      <c r="H53" s="35">
        <v>0</v>
      </c>
      <c r="I53" s="27">
        <v>0</v>
      </c>
    </row>
    <row r="54" spans="2:9">
      <c r="B54" s="72" t="s">
        <v>89</v>
      </c>
      <c r="C54" s="72"/>
      <c r="D54" s="33">
        <v>54245901.289999999</v>
      </c>
      <c r="E54" s="23">
        <v>34740485.719999999</v>
      </c>
      <c r="F54" s="72" t="s">
        <v>90</v>
      </c>
      <c r="G54" s="72"/>
      <c r="H54" s="35">
        <v>0</v>
      </c>
      <c r="I54" s="27">
        <v>0</v>
      </c>
    </row>
    <row r="55" spans="2:9">
      <c r="B55" s="72" t="s">
        <v>91</v>
      </c>
      <c r="C55" s="72"/>
      <c r="D55" s="33">
        <v>16800247.91</v>
      </c>
      <c r="E55" s="23">
        <v>12283277.310000001</v>
      </c>
      <c r="F55" s="72" t="s">
        <v>92</v>
      </c>
      <c r="G55" s="72"/>
      <c r="H55" s="35">
        <v>0</v>
      </c>
      <c r="I55" s="27">
        <v>0</v>
      </c>
    </row>
    <row r="56" spans="2:9">
      <c r="B56" s="72" t="s">
        <v>93</v>
      </c>
      <c r="C56" s="72"/>
      <c r="D56" s="64">
        <v>-13607918.77</v>
      </c>
      <c r="E56" s="23">
        <v>-1496878.83</v>
      </c>
      <c r="F56" s="72" t="s">
        <v>94</v>
      </c>
      <c r="G56" s="72"/>
      <c r="H56" s="35">
        <v>0</v>
      </c>
      <c r="I56" s="27">
        <v>0</v>
      </c>
    </row>
    <row r="57" spans="2:9">
      <c r="B57" s="72" t="s">
        <v>95</v>
      </c>
      <c r="C57" s="72"/>
      <c r="D57" s="54">
        <v>0</v>
      </c>
      <c r="E57" s="35">
        <v>0</v>
      </c>
      <c r="F57" s="34"/>
      <c r="G57" s="55"/>
      <c r="H57" s="36"/>
      <c r="I57" s="53"/>
    </row>
    <row r="58" spans="2:9" ht="21" customHeight="1">
      <c r="B58" s="72" t="s">
        <v>96</v>
      </c>
      <c r="C58" s="72"/>
      <c r="D58" s="54">
        <v>0</v>
      </c>
      <c r="E58" s="35">
        <v>0</v>
      </c>
      <c r="F58" s="73" t="s">
        <v>115</v>
      </c>
      <c r="G58" s="73"/>
      <c r="H58" s="40">
        <f>+H51+H52+H53+H54+H55+H56</f>
        <v>0</v>
      </c>
      <c r="I58" s="30">
        <f>+I51+I52+I53+I54+I55+I56</f>
        <v>0</v>
      </c>
    </row>
    <row r="59" spans="2:9">
      <c r="B59" s="72" t="s">
        <v>97</v>
      </c>
      <c r="C59" s="72"/>
      <c r="D59" s="54">
        <v>0</v>
      </c>
      <c r="E59" s="35">
        <v>0</v>
      </c>
      <c r="F59" s="34"/>
      <c r="G59" s="56"/>
      <c r="H59" s="36"/>
      <c r="I59" s="27"/>
    </row>
    <row r="60" spans="2:9">
      <c r="B60" s="31"/>
      <c r="C60" s="32"/>
      <c r="D60" s="57"/>
      <c r="E60" s="23"/>
      <c r="F60" s="73" t="s">
        <v>98</v>
      </c>
      <c r="G60" s="73"/>
      <c r="H60" s="38">
        <f>+H48+H58</f>
        <v>24079297.93</v>
      </c>
      <c r="I60" s="30">
        <f>+I48+I58</f>
        <v>9285063.5099999998</v>
      </c>
    </row>
    <row r="61" spans="2:9">
      <c r="B61" s="73" t="s">
        <v>116</v>
      </c>
      <c r="C61" s="73"/>
      <c r="D61" s="37">
        <f>+D51+D52+D53+D54+D55+D56+D57+D58+D59</f>
        <v>57438230.430000007</v>
      </c>
      <c r="E61" s="29">
        <f>+E51+E52+E53+E54+E55+E56+E57+E58+E59</f>
        <v>45526884.200000003</v>
      </c>
      <c r="F61" s="34"/>
      <c r="G61" s="32"/>
      <c r="H61" s="36"/>
      <c r="I61" s="27"/>
    </row>
    <row r="62" spans="2:9">
      <c r="B62" s="31"/>
      <c r="C62" s="32"/>
      <c r="D62" s="52"/>
      <c r="E62" s="23"/>
      <c r="F62" s="73" t="s">
        <v>99</v>
      </c>
      <c r="G62" s="73"/>
      <c r="H62" s="36"/>
      <c r="I62" s="27"/>
    </row>
    <row r="63" spans="2:9">
      <c r="B63" s="73" t="s">
        <v>100</v>
      </c>
      <c r="C63" s="73"/>
      <c r="D63" s="47">
        <f>+D48+D61</f>
        <v>115539210.10000001</v>
      </c>
      <c r="E63" s="29">
        <f>+E48+E61</f>
        <v>69601279.150000006</v>
      </c>
      <c r="F63" s="34"/>
      <c r="G63" s="55"/>
      <c r="H63" s="36"/>
      <c r="I63" s="27"/>
    </row>
    <row r="64" spans="2:9" ht="21.75" customHeight="1">
      <c r="B64" s="31"/>
      <c r="C64" s="32"/>
      <c r="D64" s="52"/>
      <c r="E64" s="23"/>
      <c r="F64" s="73" t="s">
        <v>117</v>
      </c>
      <c r="G64" s="73"/>
      <c r="H64" s="40">
        <f>+H65+H66+H67</f>
        <v>0</v>
      </c>
      <c r="I64" s="30">
        <f>+I65+I66+I67</f>
        <v>0</v>
      </c>
    </row>
    <row r="65" spans="2:9">
      <c r="B65" s="31"/>
      <c r="C65" s="32"/>
      <c r="D65" s="52"/>
      <c r="E65" s="23"/>
      <c r="F65" s="72" t="s">
        <v>101</v>
      </c>
      <c r="G65" s="72"/>
      <c r="H65" s="35">
        <v>0</v>
      </c>
      <c r="I65" s="27">
        <v>0</v>
      </c>
    </row>
    <row r="66" spans="2:9">
      <c r="B66" s="31"/>
      <c r="C66" s="32"/>
      <c r="D66" s="52"/>
      <c r="E66" s="23"/>
      <c r="F66" s="72" t="s">
        <v>102</v>
      </c>
      <c r="G66" s="72"/>
      <c r="H66" s="35">
        <v>0</v>
      </c>
      <c r="I66" s="27">
        <v>0</v>
      </c>
    </row>
    <row r="67" spans="2:9">
      <c r="B67" s="31"/>
      <c r="C67" s="32"/>
      <c r="D67" s="52"/>
      <c r="E67" s="23"/>
      <c r="F67" s="72" t="s">
        <v>103</v>
      </c>
      <c r="G67" s="72"/>
      <c r="H67" s="35">
        <v>0</v>
      </c>
      <c r="I67" s="27">
        <v>0</v>
      </c>
    </row>
    <row r="68" spans="2:9">
      <c r="B68" s="31"/>
      <c r="C68" s="32"/>
      <c r="D68" s="52"/>
      <c r="E68" s="23"/>
      <c r="F68" s="34"/>
      <c r="G68" s="32"/>
      <c r="H68" s="36"/>
      <c r="I68" s="27"/>
    </row>
    <row r="69" spans="2:9" ht="27" customHeight="1">
      <c r="B69" s="31"/>
      <c r="C69" s="32"/>
      <c r="D69" s="52"/>
      <c r="E69" s="23"/>
      <c r="F69" s="73" t="s">
        <v>118</v>
      </c>
      <c r="G69" s="73"/>
      <c r="H69" s="38">
        <f>+H70+H71+H72+H73+H74</f>
        <v>91459912.170000002</v>
      </c>
      <c r="I69" s="30">
        <f>+I70+I71+I72+I73+I74</f>
        <v>60316215.640000001</v>
      </c>
    </row>
    <row r="70" spans="2:9">
      <c r="B70" s="31"/>
      <c r="C70" s="32"/>
      <c r="D70" s="52"/>
      <c r="E70" s="23"/>
      <c r="F70" s="72" t="s">
        <v>104</v>
      </c>
      <c r="G70" s="72"/>
      <c r="H70" s="36">
        <v>32304181.920000002</v>
      </c>
      <c r="I70" s="27">
        <v>58799411.130000003</v>
      </c>
    </row>
    <row r="71" spans="2:9">
      <c r="B71" s="31"/>
      <c r="C71" s="32"/>
      <c r="D71" s="52"/>
      <c r="E71" s="23"/>
      <c r="F71" s="72" t="s">
        <v>105</v>
      </c>
      <c r="G71" s="72"/>
      <c r="H71" s="36">
        <v>59155730.25</v>
      </c>
      <c r="I71" s="27">
        <v>1516804.51</v>
      </c>
    </row>
    <row r="72" spans="2:9">
      <c r="B72" s="31"/>
      <c r="C72" s="32"/>
      <c r="D72" s="52"/>
      <c r="E72" s="23"/>
      <c r="F72" s="72" t="s">
        <v>106</v>
      </c>
      <c r="G72" s="72"/>
      <c r="H72" s="35">
        <v>0</v>
      </c>
      <c r="I72" s="27">
        <v>0</v>
      </c>
    </row>
    <row r="73" spans="2:9">
      <c r="B73" s="31"/>
      <c r="C73" s="32"/>
      <c r="D73" s="52"/>
      <c r="E73" s="23"/>
      <c r="F73" s="72" t="s">
        <v>107</v>
      </c>
      <c r="G73" s="72"/>
      <c r="H73" s="35">
        <v>0</v>
      </c>
      <c r="I73" s="27">
        <v>0</v>
      </c>
    </row>
    <row r="74" spans="2:9">
      <c r="B74" s="31"/>
      <c r="C74" s="32"/>
      <c r="D74" s="52"/>
      <c r="E74" s="23"/>
      <c r="F74" s="72" t="s">
        <v>108</v>
      </c>
      <c r="G74" s="72"/>
      <c r="H74" s="35">
        <v>0</v>
      </c>
      <c r="I74" s="27">
        <v>0</v>
      </c>
    </row>
    <row r="75" spans="2:9">
      <c r="B75" s="31"/>
      <c r="C75" s="32"/>
      <c r="D75" s="52"/>
      <c r="E75" s="23"/>
      <c r="F75" s="34"/>
      <c r="G75" s="32"/>
      <c r="H75" s="35"/>
      <c r="I75" s="27"/>
    </row>
    <row r="76" spans="2:9" ht="27.75" customHeight="1">
      <c r="B76" s="31"/>
      <c r="C76" s="32"/>
      <c r="D76" s="52"/>
      <c r="E76" s="23"/>
      <c r="F76" s="73" t="s">
        <v>109</v>
      </c>
      <c r="G76" s="73"/>
      <c r="H76" s="40">
        <f>+H77+H78</f>
        <v>0</v>
      </c>
      <c r="I76" s="30">
        <f>+I77+I78</f>
        <v>0</v>
      </c>
    </row>
    <row r="77" spans="2:9">
      <c r="B77" s="31"/>
      <c r="C77" s="32"/>
      <c r="D77" s="52"/>
      <c r="E77" s="23"/>
      <c r="F77" s="72" t="s">
        <v>110</v>
      </c>
      <c r="G77" s="72"/>
      <c r="H77" s="35">
        <v>0</v>
      </c>
      <c r="I77" s="27">
        <v>0</v>
      </c>
    </row>
    <row r="78" spans="2:9">
      <c r="B78" s="31"/>
      <c r="C78" s="32"/>
      <c r="D78" s="52"/>
      <c r="E78" s="23"/>
      <c r="F78" s="72" t="s">
        <v>111</v>
      </c>
      <c r="G78" s="72"/>
      <c r="H78" s="35">
        <v>0</v>
      </c>
      <c r="I78" s="27">
        <v>0</v>
      </c>
    </row>
    <row r="79" spans="2:9">
      <c r="B79" s="31"/>
      <c r="C79" s="32"/>
      <c r="D79" s="52"/>
      <c r="E79" s="23"/>
      <c r="F79" s="34"/>
      <c r="G79" s="32"/>
      <c r="H79" s="36"/>
      <c r="I79" s="27"/>
    </row>
    <row r="80" spans="2:9">
      <c r="B80" s="31"/>
      <c r="C80" s="32"/>
      <c r="D80" s="52"/>
      <c r="E80" s="23"/>
      <c r="F80" s="73" t="s">
        <v>119</v>
      </c>
      <c r="G80" s="73"/>
      <c r="H80" s="38">
        <f>+H64+H69+H76</f>
        <v>91459912.170000002</v>
      </c>
      <c r="I80" s="30">
        <f>+I64+I69+I76</f>
        <v>60316215.640000001</v>
      </c>
    </row>
    <row r="81" spans="2:9">
      <c r="B81" s="31"/>
      <c r="C81" s="32"/>
      <c r="D81" s="52"/>
      <c r="E81" s="23"/>
      <c r="F81" s="34"/>
      <c r="G81" s="32"/>
      <c r="H81" s="36"/>
      <c r="I81" s="27"/>
    </row>
    <row r="82" spans="2:9" ht="25.5" customHeight="1">
      <c r="B82" s="31"/>
      <c r="C82" s="32"/>
      <c r="D82" s="52"/>
      <c r="E82" s="23"/>
      <c r="F82" s="73" t="s">
        <v>112</v>
      </c>
      <c r="G82" s="73"/>
      <c r="H82" s="66">
        <f>H60+H80</f>
        <v>115539210.09999999</v>
      </c>
      <c r="I82" s="67">
        <f>I60+I80</f>
        <v>69601279.150000006</v>
      </c>
    </row>
    <row r="83" spans="2:9" ht="13.9" customHeight="1" thickBot="1">
      <c r="B83" s="58"/>
      <c r="C83" s="59"/>
      <c r="D83" s="60"/>
      <c r="E83" s="61"/>
      <c r="F83" s="62"/>
      <c r="G83" s="65"/>
      <c r="H83" s="61"/>
      <c r="I83" s="61"/>
    </row>
    <row r="84" spans="2:9" ht="13.9" customHeight="1">
      <c r="B84" s="2"/>
      <c r="C84" s="3"/>
      <c r="D84" s="4"/>
      <c r="E84" s="5"/>
      <c r="F84" s="3"/>
      <c r="G84" s="3"/>
      <c r="H84" s="6"/>
      <c r="I84" s="6"/>
    </row>
    <row r="85" spans="2:9" ht="13.9" customHeight="1">
      <c r="B85" s="2"/>
      <c r="C85" s="3"/>
      <c r="D85" s="4"/>
      <c r="E85" s="5"/>
      <c r="F85" s="3"/>
      <c r="G85" s="3"/>
      <c r="H85" s="6"/>
      <c r="I85" s="6"/>
    </row>
    <row r="86" spans="2:9" s="13" customFormat="1" ht="13.9" customHeight="1">
      <c r="B86" s="8"/>
      <c r="C86" s="9"/>
      <c r="D86" s="10"/>
      <c r="E86" s="11"/>
      <c r="F86" s="9"/>
      <c r="G86" s="9"/>
      <c r="H86" s="12"/>
      <c r="I86" s="12"/>
    </row>
    <row r="87" spans="2:9" s="13" customFormat="1" ht="13.9" customHeight="1">
      <c r="B87" s="8"/>
      <c r="C87" s="9"/>
      <c r="D87" s="10"/>
      <c r="E87" s="11"/>
      <c r="F87" s="9"/>
      <c r="G87" s="9"/>
      <c r="H87" s="12"/>
      <c r="I87" s="12"/>
    </row>
    <row r="88" spans="2:9" s="13" customFormat="1" ht="13.9" customHeight="1">
      <c r="B88" s="8"/>
      <c r="C88" s="9"/>
      <c r="D88" s="10"/>
      <c r="E88" s="11"/>
      <c r="F88" s="9"/>
      <c r="G88" s="9"/>
      <c r="H88" s="12"/>
      <c r="I88" s="12"/>
    </row>
    <row r="89" spans="2:9" s="13" customFormat="1">
      <c r="C89" s="9"/>
      <c r="D89" s="9"/>
      <c r="E89" s="9"/>
      <c r="F89" s="9"/>
      <c r="G89" s="9"/>
      <c r="H89" s="8"/>
      <c r="I89" s="14"/>
    </row>
    <row r="90" spans="2:9" s="13" customFormat="1">
      <c r="C90" s="9"/>
      <c r="D90" s="9"/>
      <c r="E90" s="9"/>
      <c r="F90" s="9"/>
      <c r="G90" s="9"/>
      <c r="H90" s="8"/>
      <c r="I90" s="14"/>
    </row>
    <row r="91" spans="2:9" s="15" customFormat="1" ht="15" customHeight="1">
      <c r="C91" s="16"/>
      <c r="D91" s="17"/>
      <c r="E91" s="17"/>
      <c r="F91" s="17"/>
      <c r="G91" s="17"/>
      <c r="H91" s="18"/>
      <c r="I91" s="17"/>
    </row>
    <row r="92" spans="2:9" s="15" customFormat="1" ht="37.5" customHeight="1">
      <c r="C92" s="19"/>
      <c r="D92" s="19"/>
      <c r="E92" s="19"/>
      <c r="F92" s="19"/>
      <c r="G92" s="19"/>
      <c r="H92" s="19"/>
      <c r="I92" s="19"/>
    </row>
    <row r="93" spans="2:9" s="15" customFormat="1" ht="45" customHeight="1">
      <c r="C93" s="19"/>
      <c r="D93" s="19"/>
      <c r="E93" s="19"/>
      <c r="F93" s="19"/>
      <c r="G93" s="19"/>
      <c r="H93" s="19"/>
      <c r="I93" s="19"/>
    </row>
    <row r="94" spans="2:9" s="7" customFormat="1" ht="18.75" customHeight="1">
      <c r="C94" s="70"/>
      <c r="D94" s="70"/>
      <c r="E94" s="70"/>
      <c r="F94" s="70"/>
      <c r="G94" s="70"/>
      <c r="H94" s="70"/>
      <c r="I94" s="70"/>
    </row>
    <row r="95" spans="2:9" s="7" customFormat="1" ht="12.75">
      <c r="C95" s="71"/>
      <c r="D95" s="71"/>
      <c r="E95" s="71"/>
      <c r="F95" s="71"/>
      <c r="G95" s="71"/>
      <c r="H95" s="71"/>
      <c r="I95" s="71"/>
    </row>
    <row r="96" spans="2:9" s="7" customFormat="1" ht="18.75" customHeight="1">
      <c r="C96" s="71"/>
      <c r="D96" s="71"/>
      <c r="E96" s="71"/>
      <c r="F96" s="71"/>
      <c r="G96" s="71"/>
      <c r="H96" s="71"/>
      <c r="I96" s="71"/>
    </row>
    <row r="97" spans="3:9">
      <c r="C97" s="2"/>
      <c r="D97" s="2"/>
      <c r="E97" s="2"/>
      <c r="F97" s="2"/>
      <c r="G97" s="2"/>
      <c r="H97" s="2"/>
      <c r="I97" s="2"/>
    </row>
    <row r="98" spans="3:9">
      <c r="C98" s="2"/>
      <c r="D98" s="2"/>
      <c r="E98" s="2"/>
      <c r="F98" s="2"/>
      <c r="G98" s="2"/>
      <c r="H98" s="2"/>
      <c r="I98" s="2"/>
    </row>
  </sheetData>
  <mergeCells count="67">
    <mergeCell ref="B48:C48"/>
    <mergeCell ref="B10:C10"/>
    <mergeCell ref="B18:C18"/>
    <mergeCell ref="B8:C8"/>
    <mergeCell ref="B9:C9"/>
    <mergeCell ref="B26:C26"/>
    <mergeCell ref="B32:C32"/>
    <mergeCell ref="B38:C38"/>
    <mergeCell ref="B39:C39"/>
    <mergeCell ref="B42:C42"/>
    <mergeCell ref="B50:C50"/>
    <mergeCell ref="B51:C51"/>
    <mergeCell ref="B52:C52"/>
    <mergeCell ref="B53:C53"/>
    <mergeCell ref="B54:C54"/>
    <mergeCell ref="B63:C63"/>
    <mergeCell ref="B7:C7"/>
    <mergeCell ref="F7:G7"/>
    <mergeCell ref="F8:G8"/>
    <mergeCell ref="F9:G9"/>
    <mergeCell ref="F10:G10"/>
    <mergeCell ref="F20:G20"/>
    <mergeCell ref="F24:G24"/>
    <mergeCell ref="F27:G27"/>
    <mergeCell ref="F28:G28"/>
    <mergeCell ref="B56:C56"/>
    <mergeCell ref="B55:C55"/>
    <mergeCell ref="B57:C57"/>
    <mergeCell ref="B58:C58"/>
    <mergeCell ref="B59:C59"/>
    <mergeCell ref="B61:C61"/>
    <mergeCell ref="F60:G60"/>
    <mergeCell ref="F32:G32"/>
    <mergeCell ref="F39:G39"/>
    <mergeCell ref="F43:G43"/>
    <mergeCell ref="F48:G48"/>
    <mergeCell ref="F50:G50"/>
    <mergeCell ref="F52:G52"/>
    <mergeCell ref="F51:G51"/>
    <mergeCell ref="F71:G71"/>
    <mergeCell ref="F72:G72"/>
    <mergeCell ref="F73:G73"/>
    <mergeCell ref="F74:G74"/>
    <mergeCell ref="F76:G76"/>
    <mergeCell ref="B3:I3"/>
    <mergeCell ref="B4:I4"/>
    <mergeCell ref="B5:I5"/>
    <mergeCell ref="B6:I6"/>
    <mergeCell ref="F70:G70"/>
    <mergeCell ref="F62:G62"/>
    <mergeCell ref="F64:G64"/>
    <mergeCell ref="F65:G65"/>
    <mergeCell ref="F66:G66"/>
    <mergeCell ref="F67:G67"/>
    <mergeCell ref="F69:G69"/>
    <mergeCell ref="F53:G53"/>
    <mergeCell ref="F54:G54"/>
    <mergeCell ref="F55:G55"/>
    <mergeCell ref="F56:G56"/>
    <mergeCell ref="F58:G58"/>
    <mergeCell ref="C94:I94"/>
    <mergeCell ref="C95:I95"/>
    <mergeCell ref="C96:I96"/>
    <mergeCell ref="F77:G77"/>
    <mergeCell ref="F78:G78"/>
    <mergeCell ref="F80:G80"/>
    <mergeCell ref="F82:G82"/>
  </mergeCells>
  <pageMargins left="0.7" right="0.7" top="0.75" bottom="0.75" header="0.3" footer="0.3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LDF-01</vt:lpstr>
      <vt:lpstr>'LDF-01'!Área_de_impresión</vt:lpstr>
      <vt:lpstr>'LDF-01'!Títulos_a_imprimir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Jazmin Guzmán Carreto</dc:creator>
  <cp:lastModifiedBy>EQUIPO 66</cp:lastModifiedBy>
  <cp:lastPrinted>2018-02-21T01:42:47Z</cp:lastPrinted>
  <dcterms:created xsi:type="dcterms:W3CDTF">2016-10-14T15:00:32Z</dcterms:created>
  <dcterms:modified xsi:type="dcterms:W3CDTF">2018-05-11T18:50:24Z</dcterms:modified>
</cp:coreProperties>
</file>