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EDO. DE SIT. FINANCIER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<sst xmlns="http://schemas.openxmlformats.org/spreadsheetml/2006/main" count="66" uniqueCount="64">
  <si>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</si>
  <si>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</si>
  <si>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</si>
  <si>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</si>
  <si>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</si>
  <si>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</si>
  <si>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</si>
  <si>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</si>
  <si>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</si>
  <si>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</si>
  <si>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</si>
  <si>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</si>
  <si>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</si>
  <si>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</si>
  <si>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</si>
  <si>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</si>
  <si>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</si>
  <si>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</si>
  <si>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</si>
  <si>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</si>
  <si>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</si>
  <si>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</si>
  <si>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</si>
  <si>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</si>
  <si>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</si>
  <si>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</si>
  <si>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</si>
  <si>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</si>
  <si>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</si>
  <si>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</si>
  <si>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</si>
  <si>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</si>
  <si>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</si>
  <si>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</si>
  <si>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</si>
  <si>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</si>
  <si>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</si>
  <si>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</si>
  <si>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</si>
  <si>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</si>
  <si>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</si>
  <si>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</si>
  <si>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</si>
  <si>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</si>
  <si>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</si>
  <si>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</si>
  <si>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</si>
  <si>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</si>
  <si>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</si>
  <si>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</si>
  <si>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</si>
  <si>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</si>
  <si>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</si>
  <si>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</si>
  <si>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</si>
  <si>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</si>
  <si>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</si>
  <si>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</si>
  <si>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</si>
  <si>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</si>
  <si>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</si>
  <si>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</si>
  <si>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FISCALIA GENERAL DEL ESTADO DE GUERRERO</t>
  </si>
  <si>
    <t>Al 31 de Marzo de 2018 y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</si>
</sst>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[$-80A]dddd\,\ d&quot; de &quot;mmmm&quot; de &quot;yyyy"/>
    <numFmt numFmtId="168" formatCode="[$-80A]hh:mm:ss\ AM/PM"/>
    <numFmt numFmtId="169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3" borderId="10" xfId="0" applyFont="1" applyFill="1" applyBorder="1" applyAlignment="1" applyProtection="1">
      <alignment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horizontal="right" vertical="top"/>
      <protection/>
    </xf>
    <xf numFmtId="0" fontId="4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Alignment="1">
      <alignment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vertical="top"/>
      <protection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43" fontId="0" fillId="34" borderId="0" xfId="0" applyNumberFormat="1" applyFill="1" applyAlignment="1">
      <alignment/>
    </xf>
    <xf numFmtId="0" fontId="2" fillId="2" borderId="15" xfId="0" applyFon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13" xfId="15" applyNumberFormat="1" applyFont="1" applyFill="1" applyBorder="1" applyAlignment="1" applyProtection="1">
      <alignment vertical="center"/>
      <protection/>
    </xf>
    <xf numFmtId="0" fontId="2" fillId="2" borderId="0" xfId="15" applyNumberFormat="1" applyFont="1" applyFill="1" applyBorder="1" applyAlignment="1" applyProtection="1">
      <alignment vertical="center"/>
      <protection/>
    </xf>
    <xf numFmtId="0" fontId="2" fillId="2" borderId="0" xfId="15" applyNumberFormat="1" applyFont="1" applyFill="1" applyBorder="1" applyAlignment="1" applyProtection="1">
      <alignment horizontal="right" vertical="top"/>
      <protection/>
    </xf>
    <xf numFmtId="0" fontId="44" fillId="2" borderId="10" xfId="0" applyFon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 horizontal="centerContinuous"/>
      <protection/>
    </xf>
    <xf numFmtId="0" fontId="4" fillId="2" borderId="17" xfId="0" applyFont="1" applyFill="1" applyBorder="1" applyAlignment="1" applyProtection="1">
      <alignment/>
      <protection/>
    </xf>
    <xf numFmtId="165" fontId="2" fillId="2" borderId="11" xfId="47" applyNumberFormat="1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0" fontId="2" fillId="2" borderId="15" xfId="52" applyFont="1" applyFill="1" applyBorder="1" applyAlignment="1" applyProtection="1">
      <alignment horizontal="center" vertical="center"/>
      <protection/>
    </xf>
    <xf numFmtId="0" fontId="2" fillId="2" borderId="16" xfId="52" applyFont="1" applyFill="1" applyBorder="1" applyAlignment="1" applyProtection="1">
      <alignment horizontal="center" vertical="center"/>
      <protection/>
    </xf>
    <xf numFmtId="0" fontId="2" fillId="2" borderId="14" xfId="52" applyFont="1" applyFill="1" applyBorder="1" applyAlignment="1" applyProtection="1">
      <alignment horizontal="center" vertical="center"/>
      <protection/>
    </xf>
    <xf numFmtId="0" fontId="2" fillId="2" borderId="11" xfId="52" applyFont="1" applyFill="1" applyBorder="1" applyAlignment="1" applyProtection="1">
      <alignment horizontal="center" vertical="center"/>
      <protection/>
    </xf>
    <xf numFmtId="0" fontId="2" fillId="2" borderId="16" xfId="52" applyFont="1" applyFill="1" applyBorder="1" applyAlignment="1" applyProtection="1">
      <alignment horizontal="right" vertical="top"/>
      <protection/>
    </xf>
    <xf numFmtId="0" fontId="2" fillId="2" borderId="11" xfId="52" applyFont="1" applyFill="1" applyBorder="1" applyAlignment="1" applyProtection="1">
      <alignment horizontal="right" vertical="top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47625</xdr:rowOff>
    </xdr:from>
    <xdr:to>
      <xdr:col>2</xdr:col>
      <xdr:colOff>1409700</xdr:colOff>
      <xdr:row>4</xdr:row>
      <xdr:rowOff>238125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38125"/>
          <a:ext cx="1409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="75" zoomScaleNormal="75" zoomScalePageLayoutView="77" workbookViewId="0" topLeftCell="A52">
      <selection activeCell="H71" sqref="H71"/>
    </sheetView>
  </sheetViews>
  <sheetFormatPr defaultColWidth="11.421875" defaultRowHeight="15"/>
  <cols>
    <col min="1" max="1" width="4.57421875" style="0" customWidth="1"/>
    <col min="3" max="3" width="35.28125" style="0" customWidth="1"/>
    <col min="4" max="5" width="14.57421875" style="0" customWidth="1"/>
    <col min="8" max="8" width="36.00390625" style="0" customWidth="1"/>
    <col min="9" max="9" width="15.8515625" style="0" customWidth="1"/>
    <col min="10" max="10" width="14.8515625" style="0" customWidth="1"/>
    <col min="12" max="12" width="11.421875" style="45" customWidth="1"/>
    <col min="14" max="14" width="11.57421875" style="0" bestFit="1" customWidth="1"/>
  </cols>
  <sheetData>
    <row r="1" spans="2:12" ht="15">
      <c r="B1" s="2"/>
      <c r="C1" s="1"/>
      <c r="D1" s="3"/>
      <c r="E1" s="3"/>
      <c r="F1" s="4"/>
      <c r="G1" s="3"/>
      <c r="H1" s="3"/>
      <c r="I1" s="3"/>
      <c r="J1" s="1"/>
      <c r="K1" s="1"/>
      <c r="L1" s="44"/>
    </row>
    <row r="2" spans="2:12" ht="30.75" customHeight="1">
      <c r="B2" s="47"/>
      <c r="C2" s="63" t="s">
        <v>62</v>
      </c>
      <c r="D2" s="63"/>
      <c r="E2" s="63"/>
      <c r="F2" s="63"/>
      <c r="G2" s="63"/>
      <c r="H2" s="63"/>
      <c r="I2" s="63"/>
      <c r="J2" s="48"/>
      <c r="K2" s="49"/>
      <c r="L2" s="44"/>
    </row>
    <row r="3" spans="2:12" ht="21" customHeight="1">
      <c r="B3" s="50"/>
      <c r="C3" s="61" t="s">
        <v>0</v>
      </c>
      <c r="D3" s="61"/>
      <c r="E3" s="61"/>
      <c r="F3" s="61"/>
      <c r="G3" s="61"/>
      <c r="H3" s="61"/>
      <c r="I3" s="61"/>
      <c r="J3" s="51"/>
      <c r="K3" s="52"/>
      <c r="L3" s="44"/>
    </row>
    <row r="4" spans="2:12" ht="21.75" customHeight="1">
      <c r="B4" s="50"/>
      <c r="C4" s="62" t="s">
        <v>63</v>
      </c>
      <c r="D4" s="62"/>
      <c r="E4" s="62"/>
      <c r="F4" s="62"/>
      <c r="G4" s="62"/>
      <c r="H4" s="62"/>
      <c r="I4" s="62"/>
      <c r="J4" s="51"/>
      <c r="K4" s="52"/>
      <c r="L4" s="44"/>
    </row>
    <row r="5" spans="2:12" ht="20.25" customHeight="1">
      <c r="B5" s="53"/>
      <c r="C5" s="54"/>
      <c r="D5" s="54"/>
      <c r="E5" s="54"/>
      <c r="F5" s="55"/>
      <c r="G5" s="54"/>
      <c r="H5" s="54"/>
      <c r="I5" s="54"/>
      <c r="J5" s="54"/>
      <c r="K5" s="56"/>
      <c r="L5" s="44"/>
    </row>
    <row r="6" spans="2:12" ht="15">
      <c r="B6" s="64" t="s">
        <v>1</v>
      </c>
      <c r="C6" s="65"/>
      <c r="D6" s="57" t="s">
        <v>2</v>
      </c>
      <c r="E6" s="57"/>
      <c r="F6" s="68"/>
      <c r="G6" s="65" t="s">
        <v>1</v>
      </c>
      <c r="H6" s="65"/>
      <c r="I6" s="57" t="s">
        <v>2</v>
      </c>
      <c r="J6" s="57"/>
      <c r="K6" s="58"/>
      <c r="L6" s="44"/>
    </row>
    <row r="7" spans="2:12" ht="15">
      <c r="B7" s="66"/>
      <c r="C7" s="67"/>
      <c r="D7" s="59">
        <v>2018</v>
      </c>
      <c r="E7" s="59">
        <v>2017</v>
      </c>
      <c r="F7" s="69"/>
      <c r="G7" s="67"/>
      <c r="H7" s="67"/>
      <c r="I7" s="59">
        <v>2018</v>
      </c>
      <c r="J7" s="59">
        <v>2017</v>
      </c>
      <c r="K7" s="60"/>
      <c r="L7" s="44"/>
    </row>
    <row r="8" spans="2:12" ht="15">
      <c r="B8" s="37"/>
      <c r="C8" s="5"/>
      <c r="D8" s="5"/>
      <c r="E8" s="5"/>
      <c r="F8" s="6"/>
      <c r="G8" s="5"/>
      <c r="H8" s="5"/>
      <c r="I8" s="5"/>
      <c r="J8" s="5"/>
      <c r="K8" s="7"/>
      <c r="L8" s="44"/>
    </row>
    <row r="9" spans="2:12" ht="15">
      <c r="B9" s="37"/>
      <c r="C9" s="5"/>
      <c r="D9" s="5"/>
      <c r="E9" s="5"/>
      <c r="F9" s="6"/>
      <c r="G9" s="5"/>
      <c r="H9" s="5"/>
      <c r="I9" s="5"/>
      <c r="J9" s="5"/>
      <c r="K9" s="7"/>
      <c r="L9" s="44"/>
    </row>
    <row r="10" spans="2:12" ht="15">
      <c r="B10" s="70" t="s">
        <v>3</v>
      </c>
      <c r="C10" s="71"/>
      <c r="D10" s="8"/>
      <c r="E10" s="9"/>
      <c r="F10" s="10"/>
      <c r="G10" s="71" t="s">
        <v>4</v>
      </c>
      <c r="H10" s="71"/>
      <c r="I10" s="11"/>
      <c r="J10" s="11"/>
      <c r="K10" s="7"/>
      <c r="L10" s="44"/>
    </row>
    <row r="11" spans="2:12" ht="15">
      <c r="B11" s="38"/>
      <c r="C11" s="11"/>
      <c r="D11" s="13"/>
      <c r="E11" s="13"/>
      <c r="F11" s="10"/>
      <c r="G11" s="12"/>
      <c r="H11" s="11"/>
      <c r="I11" s="14"/>
      <c r="J11" s="14"/>
      <c r="K11" s="7"/>
      <c r="L11" s="44"/>
    </row>
    <row r="12" spans="2:12" ht="15">
      <c r="B12" s="72" t="s">
        <v>5</v>
      </c>
      <c r="C12" s="73"/>
      <c r="D12" s="13"/>
      <c r="E12" s="13"/>
      <c r="F12" s="10"/>
      <c r="G12" s="73" t="s">
        <v>6</v>
      </c>
      <c r="H12" s="73"/>
      <c r="I12" s="13"/>
      <c r="J12" s="13"/>
      <c r="K12" s="7"/>
      <c r="L12" s="44"/>
    </row>
    <row r="13" spans="2:12" ht="15">
      <c r="B13" s="39"/>
      <c r="C13" s="16"/>
      <c r="D13" s="13"/>
      <c r="E13" s="13"/>
      <c r="F13" s="10"/>
      <c r="G13" s="15"/>
      <c r="H13" s="16"/>
      <c r="I13" s="13"/>
      <c r="J13" s="13"/>
      <c r="K13" s="7"/>
      <c r="L13" s="44"/>
    </row>
    <row r="14" spans="2:12" ht="15">
      <c r="B14" s="74" t="s">
        <v>7</v>
      </c>
      <c r="C14" s="75"/>
      <c r="D14" s="17">
        <v>23884910.36</v>
      </c>
      <c r="E14" s="17">
        <v>20967407.45</v>
      </c>
      <c r="F14" s="10"/>
      <c r="G14" s="75" t="s">
        <v>8</v>
      </c>
      <c r="H14" s="75"/>
      <c r="I14" s="17">
        <v>10823342.46</v>
      </c>
      <c r="J14" s="17">
        <v>7713497.3</v>
      </c>
      <c r="K14" s="7"/>
      <c r="L14" s="44"/>
    </row>
    <row r="15" spans="2:12" ht="15">
      <c r="B15" s="76" t="s">
        <v>9</v>
      </c>
      <c r="C15" s="77"/>
      <c r="D15" s="17">
        <v>12962881.12</v>
      </c>
      <c r="E15" s="17">
        <v>9188868.67</v>
      </c>
      <c r="F15" s="10"/>
      <c r="G15" s="75" t="s">
        <v>10</v>
      </c>
      <c r="H15" s="75"/>
      <c r="I15" s="17">
        <v>8831818.48</v>
      </c>
      <c r="J15" s="17">
        <v>8841362.54</v>
      </c>
      <c r="K15" s="7"/>
      <c r="L15" s="44"/>
    </row>
    <row r="16" spans="2:12" ht="15">
      <c r="B16" s="74" t="s">
        <v>11</v>
      </c>
      <c r="C16" s="75"/>
      <c r="D16" s="17">
        <v>6363289.74</v>
      </c>
      <c r="E16" s="17">
        <v>2544897.1</v>
      </c>
      <c r="F16" s="10"/>
      <c r="G16" s="75" t="s">
        <v>12</v>
      </c>
      <c r="H16" s="75"/>
      <c r="I16" s="17">
        <v>0</v>
      </c>
      <c r="J16" s="17">
        <v>0</v>
      </c>
      <c r="K16" s="7"/>
      <c r="L16" s="44"/>
    </row>
    <row r="17" spans="2:12" ht="15">
      <c r="B17" s="74" t="s">
        <v>13</v>
      </c>
      <c r="C17" s="75"/>
      <c r="D17" s="17">
        <v>0</v>
      </c>
      <c r="E17" s="17">
        <v>0</v>
      </c>
      <c r="F17" s="10"/>
      <c r="G17" s="75" t="s">
        <v>14</v>
      </c>
      <c r="H17" s="75"/>
      <c r="I17" s="17">
        <v>0</v>
      </c>
      <c r="J17" s="17">
        <v>0</v>
      </c>
      <c r="K17" s="7"/>
      <c r="L17" s="44"/>
    </row>
    <row r="18" spans="2:14" ht="15">
      <c r="B18" s="74" t="s">
        <v>15</v>
      </c>
      <c r="C18" s="75"/>
      <c r="D18" s="17">
        <v>0</v>
      </c>
      <c r="E18" s="17">
        <v>0</v>
      </c>
      <c r="F18" s="10"/>
      <c r="G18" s="75" t="s">
        <v>16</v>
      </c>
      <c r="H18" s="75"/>
      <c r="I18" s="17">
        <v>0</v>
      </c>
      <c r="J18" s="17">
        <v>0</v>
      </c>
      <c r="K18" s="7"/>
      <c r="L18" s="44"/>
      <c r="N18" s="43"/>
    </row>
    <row r="19" spans="2:14" ht="15">
      <c r="B19" s="74" t="s">
        <v>17</v>
      </c>
      <c r="C19" s="75"/>
      <c r="D19" s="17">
        <v>0</v>
      </c>
      <c r="E19" s="17">
        <v>0</v>
      </c>
      <c r="F19" s="10"/>
      <c r="G19" s="75" t="s">
        <v>18</v>
      </c>
      <c r="H19" s="75"/>
      <c r="I19" s="17">
        <v>0</v>
      </c>
      <c r="J19" s="17">
        <v>0</v>
      </c>
      <c r="K19" s="7"/>
      <c r="L19" s="44"/>
      <c r="N19" s="43"/>
    </row>
    <row r="20" spans="2:12" ht="15">
      <c r="B20" s="74" t="s">
        <v>19</v>
      </c>
      <c r="C20" s="75"/>
      <c r="D20" s="17">
        <v>0</v>
      </c>
      <c r="E20" s="17">
        <v>0</v>
      </c>
      <c r="F20" s="10"/>
      <c r="G20" s="75" t="s">
        <v>20</v>
      </c>
      <c r="H20" s="75"/>
      <c r="I20" s="17">
        <v>0</v>
      </c>
      <c r="J20" s="17">
        <v>0</v>
      </c>
      <c r="K20" s="7"/>
      <c r="L20" s="44"/>
    </row>
    <row r="21" spans="2:12" ht="15">
      <c r="B21" s="40"/>
      <c r="C21" s="34"/>
      <c r="D21" s="19"/>
      <c r="E21" s="19"/>
      <c r="F21" s="10"/>
      <c r="G21" s="75" t="s">
        <v>21</v>
      </c>
      <c r="H21" s="75"/>
      <c r="I21" s="17">
        <v>3000.01</v>
      </c>
      <c r="J21" s="17">
        <v>3000.01</v>
      </c>
      <c r="K21" s="7"/>
      <c r="L21" s="44"/>
    </row>
    <row r="22" spans="2:12" ht="15">
      <c r="B22" s="72" t="s">
        <v>22</v>
      </c>
      <c r="C22" s="73"/>
      <c r="D22" s="14">
        <f>SUM(D14:D21)</f>
        <v>43211081.22</v>
      </c>
      <c r="E22" s="14">
        <f>SUM(E14:E21)</f>
        <v>32701173.22</v>
      </c>
      <c r="F22" s="20"/>
      <c r="G22" s="12"/>
      <c r="H22" s="11"/>
      <c r="I22" s="21"/>
      <c r="J22" s="21"/>
      <c r="K22" s="7"/>
      <c r="L22" s="44"/>
    </row>
    <row r="23" spans="2:12" ht="15">
      <c r="B23" s="38"/>
      <c r="C23" s="33"/>
      <c r="D23" s="21"/>
      <c r="E23" s="21"/>
      <c r="F23" s="20"/>
      <c r="G23" s="73" t="s">
        <v>23</v>
      </c>
      <c r="H23" s="73"/>
      <c r="I23" s="14">
        <f>SUM(I14:I22)</f>
        <v>19658160.950000003</v>
      </c>
      <c r="J23" s="14">
        <f>SUM(J14:J22)</f>
        <v>16557859.85</v>
      </c>
      <c r="K23" s="7"/>
      <c r="L23" s="44"/>
    </row>
    <row r="24" spans="2:12" ht="15">
      <c r="B24" s="40"/>
      <c r="C24" s="18"/>
      <c r="D24" s="19"/>
      <c r="E24" s="19"/>
      <c r="F24" s="10"/>
      <c r="G24" s="22"/>
      <c r="H24" s="34"/>
      <c r="I24" s="19"/>
      <c r="J24" s="19"/>
      <c r="K24" s="7"/>
      <c r="L24" s="44"/>
    </row>
    <row r="25" spans="2:12" ht="15">
      <c r="B25" s="72" t="s">
        <v>24</v>
      </c>
      <c r="C25" s="73"/>
      <c r="D25" s="13"/>
      <c r="E25" s="13"/>
      <c r="F25" s="10"/>
      <c r="G25" s="73" t="s">
        <v>25</v>
      </c>
      <c r="H25" s="73"/>
      <c r="I25" s="13"/>
      <c r="J25" s="13"/>
      <c r="K25" s="7"/>
      <c r="L25" s="44"/>
    </row>
    <row r="26" spans="2:12" ht="15">
      <c r="B26" s="40"/>
      <c r="C26" s="18"/>
      <c r="D26" s="19"/>
      <c r="E26" s="19"/>
      <c r="F26" s="10"/>
      <c r="G26" s="18"/>
      <c r="H26" s="34"/>
      <c r="I26" s="19"/>
      <c r="J26" s="19"/>
      <c r="K26" s="7"/>
      <c r="L26" s="44"/>
    </row>
    <row r="27" spans="2:12" ht="15">
      <c r="B27" s="74" t="s">
        <v>26</v>
      </c>
      <c r="C27" s="75"/>
      <c r="D27" s="17">
        <v>0</v>
      </c>
      <c r="E27" s="17">
        <v>0</v>
      </c>
      <c r="F27" s="10"/>
      <c r="G27" s="75" t="s">
        <v>27</v>
      </c>
      <c r="H27" s="75"/>
      <c r="I27" s="17">
        <v>0</v>
      </c>
      <c r="J27" s="17">
        <v>0</v>
      </c>
      <c r="K27" s="7"/>
      <c r="L27" s="44"/>
    </row>
    <row r="28" spans="2:12" ht="26.25" customHeight="1">
      <c r="B28" s="74" t="s">
        <v>28</v>
      </c>
      <c r="C28" s="75"/>
      <c r="D28" s="17">
        <v>0</v>
      </c>
      <c r="E28" s="17">
        <v>0</v>
      </c>
      <c r="F28" s="10"/>
      <c r="G28" s="75" t="s">
        <v>29</v>
      </c>
      <c r="H28" s="75"/>
      <c r="I28" s="17">
        <v>0</v>
      </c>
      <c r="J28" s="17">
        <v>0</v>
      </c>
      <c r="K28" s="7"/>
      <c r="L28" s="44"/>
    </row>
    <row r="29" spans="2:12" ht="23.25" customHeight="1">
      <c r="B29" s="74" t="s">
        <v>30</v>
      </c>
      <c r="C29" s="75"/>
      <c r="D29" s="17">
        <v>0</v>
      </c>
      <c r="E29" s="17">
        <v>0</v>
      </c>
      <c r="F29" s="10"/>
      <c r="G29" s="75" t="s">
        <v>31</v>
      </c>
      <c r="H29" s="75"/>
      <c r="I29" s="17">
        <v>0</v>
      </c>
      <c r="J29" s="17">
        <v>0</v>
      </c>
      <c r="K29" s="7"/>
      <c r="L29" s="44"/>
    </row>
    <row r="30" spans="2:13" ht="15">
      <c r="B30" s="74" t="s">
        <v>32</v>
      </c>
      <c r="C30" s="75"/>
      <c r="D30" s="17">
        <v>97802390.21</v>
      </c>
      <c r="E30" s="17">
        <v>97802390.21</v>
      </c>
      <c r="F30" s="10"/>
      <c r="G30" s="75" t="s">
        <v>33</v>
      </c>
      <c r="H30" s="75"/>
      <c r="I30" s="17">
        <v>0</v>
      </c>
      <c r="J30" s="17">
        <v>0</v>
      </c>
      <c r="K30" s="7"/>
      <c r="L30" s="44"/>
      <c r="M30" s="43"/>
    </row>
    <row r="31" spans="2:12" ht="15">
      <c r="B31" s="74" t="s">
        <v>34</v>
      </c>
      <c r="C31" s="75"/>
      <c r="D31" s="17">
        <v>26313847.27</v>
      </c>
      <c r="E31" s="17">
        <v>26313847.27</v>
      </c>
      <c r="F31" s="10"/>
      <c r="G31" s="75" t="s">
        <v>35</v>
      </c>
      <c r="H31" s="75"/>
      <c r="I31" s="17">
        <v>0</v>
      </c>
      <c r="J31" s="17">
        <v>0</v>
      </c>
      <c r="K31" s="7"/>
      <c r="L31" s="44"/>
    </row>
    <row r="32" spans="2:12" ht="22.5" customHeight="1">
      <c r="B32" s="74" t="s">
        <v>36</v>
      </c>
      <c r="C32" s="75"/>
      <c r="D32" s="17">
        <v>-49038483.4</v>
      </c>
      <c r="E32" s="17">
        <v>-49038483.4</v>
      </c>
      <c r="F32" s="10"/>
      <c r="G32" s="75" t="s">
        <v>37</v>
      </c>
      <c r="H32" s="75"/>
      <c r="I32" s="17">
        <v>0</v>
      </c>
      <c r="J32" s="17">
        <v>0</v>
      </c>
      <c r="K32" s="7"/>
      <c r="L32" s="44"/>
    </row>
    <row r="33" spans="2:12" ht="15">
      <c r="B33" s="74" t="s">
        <v>38</v>
      </c>
      <c r="C33" s="75"/>
      <c r="D33" s="17">
        <v>0</v>
      </c>
      <c r="E33" s="17">
        <v>0</v>
      </c>
      <c r="F33" s="10"/>
      <c r="G33" s="18"/>
      <c r="H33" s="34"/>
      <c r="I33" s="19"/>
      <c r="J33" s="19"/>
      <c r="K33" s="7"/>
      <c r="L33" s="44"/>
    </row>
    <row r="34" spans="2:12" ht="22.5" customHeight="1">
      <c r="B34" s="74" t="s">
        <v>39</v>
      </c>
      <c r="C34" s="75"/>
      <c r="D34" s="17">
        <v>0</v>
      </c>
      <c r="E34" s="17">
        <v>0</v>
      </c>
      <c r="F34" s="10"/>
      <c r="G34" s="73" t="s">
        <v>40</v>
      </c>
      <c r="H34" s="73"/>
      <c r="I34" s="14">
        <f>SUM(I27:I33)</f>
        <v>0</v>
      </c>
      <c r="J34" s="14">
        <f>SUM(J27:J33)</f>
        <v>0</v>
      </c>
      <c r="K34" s="7"/>
      <c r="L34" s="44"/>
    </row>
    <row r="35" spans="2:12" ht="15">
      <c r="B35" s="74" t="s">
        <v>41</v>
      </c>
      <c r="C35" s="75"/>
      <c r="D35" s="17">
        <v>0</v>
      </c>
      <c r="E35" s="17">
        <v>0</v>
      </c>
      <c r="F35" s="10"/>
      <c r="G35" s="12"/>
      <c r="H35" s="33"/>
      <c r="I35" s="21"/>
      <c r="J35" s="21"/>
      <c r="K35" s="7"/>
      <c r="L35" s="44"/>
    </row>
    <row r="36" spans="2:12" ht="15">
      <c r="B36" s="40"/>
      <c r="C36" s="34"/>
      <c r="D36" s="19"/>
      <c r="E36" s="19"/>
      <c r="F36" s="10"/>
      <c r="G36" s="73" t="s">
        <v>42</v>
      </c>
      <c r="H36" s="73"/>
      <c r="I36" s="14">
        <f>I23+I34</f>
        <v>19658160.950000003</v>
      </c>
      <c r="J36" s="14">
        <f>J23+J34</f>
        <v>16557859.85</v>
      </c>
      <c r="K36" s="7"/>
      <c r="L36" s="44"/>
    </row>
    <row r="37" spans="2:12" ht="15">
      <c r="B37" s="72" t="s">
        <v>43</v>
      </c>
      <c r="C37" s="73"/>
      <c r="D37" s="14">
        <f>SUM(D27:D36)</f>
        <v>75077754.07999998</v>
      </c>
      <c r="E37" s="14">
        <f>SUM(E27:E36)</f>
        <v>75077754.07999998</v>
      </c>
      <c r="F37" s="20"/>
      <c r="G37" s="12"/>
      <c r="H37" s="23"/>
      <c r="I37" s="21"/>
      <c r="J37" s="21"/>
      <c r="K37" s="7"/>
      <c r="L37" s="44"/>
    </row>
    <row r="38" spans="2:12" ht="15">
      <c r="B38" s="40"/>
      <c r="C38" s="12"/>
      <c r="D38" s="19"/>
      <c r="E38" s="19"/>
      <c r="F38" s="10"/>
      <c r="G38" s="71" t="s">
        <v>44</v>
      </c>
      <c r="H38" s="71"/>
      <c r="I38" s="19"/>
      <c r="J38" s="19"/>
      <c r="K38" s="7"/>
      <c r="L38" s="44"/>
    </row>
    <row r="39" spans="2:12" ht="15">
      <c r="B39" s="72" t="s">
        <v>45</v>
      </c>
      <c r="C39" s="73"/>
      <c r="D39" s="14">
        <f>D22+D37</f>
        <v>118288835.29999998</v>
      </c>
      <c r="E39" s="14">
        <f>E22+E37</f>
        <v>107778927.29999998</v>
      </c>
      <c r="F39" s="10"/>
      <c r="G39" s="12"/>
      <c r="H39" s="23"/>
      <c r="I39" s="19"/>
      <c r="J39" s="19"/>
      <c r="K39" s="7"/>
      <c r="L39" s="44"/>
    </row>
    <row r="40" spans="2:12" ht="15">
      <c r="B40" s="40"/>
      <c r="C40" s="18"/>
      <c r="D40" s="19"/>
      <c r="E40" s="19"/>
      <c r="F40" s="10"/>
      <c r="G40" s="73" t="s">
        <v>46</v>
      </c>
      <c r="H40" s="73"/>
      <c r="I40" s="17">
        <f>SUM(I42:I44)</f>
        <v>0</v>
      </c>
      <c r="J40" s="17">
        <f>SUM(J42:J44)</f>
        <v>0</v>
      </c>
      <c r="K40" s="7"/>
      <c r="L40" s="44"/>
    </row>
    <row r="41" spans="2:12" ht="15">
      <c r="B41" s="40"/>
      <c r="C41" s="18"/>
      <c r="D41" s="19"/>
      <c r="E41" s="19"/>
      <c r="F41" s="10"/>
      <c r="G41" s="18"/>
      <c r="H41" s="9"/>
      <c r="I41" s="19"/>
      <c r="J41" s="19"/>
      <c r="K41" s="7"/>
      <c r="L41" s="44"/>
    </row>
    <row r="42" spans="2:12" ht="15">
      <c r="B42" s="40"/>
      <c r="C42" s="18"/>
      <c r="D42" s="19"/>
      <c r="E42" s="19"/>
      <c r="F42" s="10"/>
      <c r="G42" s="75" t="s">
        <v>47</v>
      </c>
      <c r="H42" s="75"/>
      <c r="I42" s="17">
        <v>0</v>
      </c>
      <c r="J42" s="17">
        <v>0</v>
      </c>
      <c r="K42" s="7"/>
      <c r="L42" s="44"/>
    </row>
    <row r="43" spans="2:12" ht="15">
      <c r="B43" s="40"/>
      <c r="C43" s="24"/>
      <c r="D43" s="24"/>
      <c r="E43" s="19"/>
      <c r="F43" s="10"/>
      <c r="G43" s="75" t="s">
        <v>48</v>
      </c>
      <c r="H43" s="75"/>
      <c r="I43" s="17">
        <v>0</v>
      </c>
      <c r="J43" s="17">
        <v>0</v>
      </c>
      <c r="K43" s="7"/>
      <c r="L43" s="44"/>
    </row>
    <row r="44" spans="2:12" ht="15">
      <c r="B44" s="40"/>
      <c r="C44" s="24"/>
      <c r="D44" s="24"/>
      <c r="E44" s="19"/>
      <c r="F44" s="10"/>
      <c r="G44" s="75" t="s">
        <v>49</v>
      </c>
      <c r="H44" s="75"/>
      <c r="I44" s="17">
        <v>0</v>
      </c>
      <c r="J44" s="17">
        <v>0</v>
      </c>
      <c r="K44" s="7"/>
      <c r="L44" s="44"/>
    </row>
    <row r="45" spans="2:12" ht="15">
      <c r="B45" s="40"/>
      <c r="C45" s="24"/>
      <c r="D45" s="24"/>
      <c r="E45" s="19"/>
      <c r="F45" s="10"/>
      <c r="G45" s="18"/>
      <c r="H45" s="9"/>
      <c r="I45" s="19"/>
      <c r="J45" s="19"/>
      <c r="K45" s="7"/>
      <c r="L45" s="44"/>
    </row>
    <row r="46" spans="2:12" ht="15">
      <c r="B46" s="40"/>
      <c r="C46" s="24"/>
      <c r="D46" s="24"/>
      <c r="E46" s="19"/>
      <c r="F46" s="10"/>
      <c r="G46" s="73" t="s">
        <v>50</v>
      </c>
      <c r="H46" s="73"/>
      <c r="I46" s="14">
        <f>SUM(I48:I52)</f>
        <v>98630674.35000001</v>
      </c>
      <c r="J46" s="14">
        <f>SUM(J48:J52)</f>
        <v>91221067.45</v>
      </c>
      <c r="K46" s="7"/>
      <c r="L46" s="44"/>
    </row>
    <row r="47" spans="2:12" ht="15">
      <c r="B47" s="40"/>
      <c r="C47" s="24"/>
      <c r="D47" s="24"/>
      <c r="E47" s="19"/>
      <c r="F47" s="10"/>
      <c r="G47" s="12"/>
      <c r="H47" s="9"/>
      <c r="I47" s="25"/>
      <c r="J47" s="25"/>
      <c r="K47" s="7"/>
      <c r="L47" s="44"/>
    </row>
    <row r="48" spans="2:12" ht="15">
      <c r="B48" s="40"/>
      <c r="C48" s="24"/>
      <c r="D48" s="24"/>
      <c r="E48" s="19"/>
      <c r="F48" s="10"/>
      <c r="G48" s="75" t="s">
        <v>51</v>
      </c>
      <c r="H48" s="75"/>
      <c r="I48" s="17">
        <v>7418702.9</v>
      </c>
      <c r="J48" s="17">
        <v>-5272103.71</v>
      </c>
      <c r="K48" s="7"/>
      <c r="L48" s="44"/>
    </row>
    <row r="49" spans="2:12" ht="15">
      <c r="B49" s="40"/>
      <c r="C49" s="24"/>
      <c r="D49" s="24"/>
      <c r="E49" s="19"/>
      <c r="F49" s="10"/>
      <c r="G49" s="75" t="s">
        <v>52</v>
      </c>
      <c r="H49" s="75"/>
      <c r="I49" s="17">
        <v>91211971.45</v>
      </c>
      <c r="J49" s="17">
        <v>96493171.16</v>
      </c>
      <c r="K49" s="7"/>
      <c r="L49" s="44"/>
    </row>
    <row r="50" spans="2:12" ht="15">
      <c r="B50" s="40"/>
      <c r="C50" s="24"/>
      <c r="D50" s="24"/>
      <c r="E50" s="19"/>
      <c r="F50" s="10"/>
      <c r="G50" s="75" t="s">
        <v>53</v>
      </c>
      <c r="H50" s="75"/>
      <c r="I50" s="17">
        <v>0</v>
      </c>
      <c r="J50" s="17">
        <v>0</v>
      </c>
      <c r="K50" s="7"/>
      <c r="L50" s="44"/>
    </row>
    <row r="51" spans="2:12" ht="15">
      <c r="B51" s="40"/>
      <c r="C51" s="18"/>
      <c r="D51" s="19"/>
      <c r="E51" s="19"/>
      <c r="F51" s="10"/>
      <c r="G51" s="75" t="s">
        <v>54</v>
      </c>
      <c r="H51" s="75"/>
      <c r="I51" s="17">
        <v>0</v>
      </c>
      <c r="J51" s="17">
        <v>0</v>
      </c>
      <c r="K51" s="7"/>
      <c r="L51" s="44"/>
    </row>
    <row r="52" spans="2:12" ht="15">
      <c r="B52" s="40"/>
      <c r="C52" s="18"/>
      <c r="D52" s="19"/>
      <c r="E52" s="19"/>
      <c r="F52" s="10"/>
      <c r="G52" s="75" t="s">
        <v>55</v>
      </c>
      <c r="H52" s="75"/>
      <c r="I52" s="17">
        <v>0</v>
      </c>
      <c r="J52" s="17">
        <v>0</v>
      </c>
      <c r="K52" s="7"/>
      <c r="L52" s="44"/>
    </row>
    <row r="53" spans="2:12" ht="15">
      <c r="B53" s="40"/>
      <c r="C53" s="18"/>
      <c r="D53" s="19"/>
      <c r="E53" s="19"/>
      <c r="F53" s="10"/>
      <c r="G53" s="18"/>
      <c r="H53" s="9"/>
      <c r="I53" s="19"/>
      <c r="J53" s="19"/>
      <c r="K53" s="7"/>
      <c r="L53" s="44"/>
    </row>
    <row r="54" spans="2:12" ht="15">
      <c r="B54" s="40"/>
      <c r="C54" s="18"/>
      <c r="D54" s="19"/>
      <c r="E54" s="19"/>
      <c r="F54" s="10"/>
      <c r="G54" s="73" t="s">
        <v>56</v>
      </c>
      <c r="H54" s="73"/>
      <c r="I54" s="14">
        <f>SUM(I56:I57)</f>
        <v>0</v>
      </c>
      <c r="J54" s="14">
        <f>SUM(J56:J57)</f>
        <v>0</v>
      </c>
      <c r="K54" s="7"/>
      <c r="L54" s="44"/>
    </row>
    <row r="55" spans="2:12" ht="15">
      <c r="B55" s="40"/>
      <c r="C55" s="18"/>
      <c r="D55" s="19"/>
      <c r="E55" s="19"/>
      <c r="F55" s="10"/>
      <c r="G55" s="18"/>
      <c r="H55" s="9"/>
      <c r="I55" s="19"/>
      <c r="J55" s="19"/>
      <c r="K55" s="7"/>
      <c r="L55" s="44"/>
    </row>
    <row r="56" spans="2:12" ht="15">
      <c r="B56" s="40"/>
      <c r="C56" s="18"/>
      <c r="D56" s="19"/>
      <c r="E56" s="19"/>
      <c r="F56" s="10"/>
      <c r="G56" s="75" t="s">
        <v>57</v>
      </c>
      <c r="H56" s="75"/>
      <c r="I56" s="17">
        <v>0</v>
      </c>
      <c r="J56" s="17">
        <v>0</v>
      </c>
      <c r="K56" s="7"/>
      <c r="L56" s="44"/>
    </row>
    <row r="57" spans="2:12" ht="15">
      <c r="B57" s="40"/>
      <c r="C57" s="18"/>
      <c r="D57" s="19"/>
      <c r="E57" s="19"/>
      <c r="F57" s="10"/>
      <c r="G57" s="75" t="s">
        <v>58</v>
      </c>
      <c r="H57" s="75"/>
      <c r="I57" s="17">
        <v>0</v>
      </c>
      <c r="J57" s="17">
        <v>0</v>
      </c>
      <c r="K57" s="7"/>
      <c r="L57" s="44"/>
    </row>
    <row r="58" spans="2:12" ht="15">
      <c r="B58" s="40"/>
      <c r="C58" s="18"/>
      <c r="D58" s="19"/>
      <c r="E58" s="19"/>
      <c r="F58" s="10"/>
      <c r="G58" s="18"/>
      <c r="H58" s="35"/>
      <c r="I58" s="19"/>
      <c r="J58" s="19"/>
      <c r="K58" s="7"/>
      <c r="L58" s="44"/>
    </row>
    <row r="59" spans="2:12" ht="15">
      <c r="B59" s="40"/>
      <c r="C59" s="18"/>
      <c r="D59" s="19"/>
      <c r="E59" s="19"/>
      <c r="F59" s="10"/>
      <c r="G59" s="73" t="s">
        <v>59</v>
      </c>
      <c r="H59" s="73"/>
      <c r="I59" s="14">
        <f>I40+I46+I54</f>
        <v>98630674.35000001</v>
      </c>
      <c r="J59" s="14">
        <f>J40+J46+J54</f>
        <v>91221067.45</v>
      </c>
      <c r="K59" s="7"/>
      <c r="L59" s="44"/>
    </row>
    <row r="60" spans="2:12" ht="15">
      <c r="B60" s="40"/>
      <c r="C60" s="18"/>
      <c r="D60" s="19"/>
      <c r="E60" s="19"/>
      <c r="F60" s="10"/>
      <c r="G60" s="18"/>
      <c r="H60" s="9"/>
      <c r="I60" s="19"/>
      <c r="J60" s="19"/>
      <c r="K60" s="7"/>
      <c r="L60" s="44"/>
    </row>
    <row r="61" spans="2:12" ht="15">
      <c r="B61" s="40"/>
      <c r="C61" s="18"/>
      <c r="D61" s="19"/>
      <c r="E61" s="19"/>
      <c r="F61" s="10"/>
      <c r="G61" s="73" t="s">
        <v>60</v>
      </c>
      <c r="H61" s="73"/>
      <c r="I61" s="14">
        <f>I59+I36</f>
        <v>118288835.30000001</v>
      </c>
      <c r="J61" s="14">
        <f>J59+J36</f>
        <v>107778927.3</v>
      </c>
      <c r="K61" s="7"/>
      <c r="L61" s="44"/>
    </row>
    <row r="62" spans="2:12" ht="15">
      <c r="B62" s="41"/>
      <c r="C62" s="26"/>
      <c r="D62" s="26"/>
      <c r="E62" s="26"/>
      <c r="F62" s="27"/>
      <c r="G62" s="26"/>
      <c r="H62" s="26"/>
      <c r="I62" s="26"/>
      <c r="J62" s="26"/>
      <c r="K62" s="28"/>
      <c r="L62" s="44"/>
    </row>
    <row r="63" spans="2:12" ht="15">
      <c r="B63" s="9"/>
      <c r="C63" s="29"/>
      <c r="D63" s="30"/>
      <c r="E63" s="30"/>
      <c r="F63" s="10"/>
      <c r="G63" s="31"/>
      <c r="H63" s="29"/>
      <c r="I63" s="30"/>
      <c r="J63" s="30"/>
      <c r="K63" s="1"/>
      <c r="L63" s="44"/>
    </row>
    <row r="64" spans="2:12" ht="15">
      <c r="B64" s="78" t="s">
        <v>61</v>
      </c>
      <c r="C64" s="78"/>
      <c r="D64" s="78"/>
      <c r="E64" s="78"/>
      <c r="F64" s="78"/>
      <c r="G64" s="78"/>
      <c r="H64" s="78"/>
      <c r="I64" s="78"/>
      <c r="J64" s="78"/>
      <c r="K64" s="1"/>
      <c r="L64" s="44"/>
    </row>
    <row r="65" spans="2:14" ht="15">
      <c r="B65" s="9"/>
      <c r="C65" s="29"/>
      <c r="D65" s="30"/>
      <c r="E65" s="30"/>
      <c r="F65" s="1"/>
      <c r="G65" s="31"/>
      <c r="H65" s="32"/>
      <c r="I65" s="30"/>
      <c r="J65" s="30"/>
      <c r="K65" s="1"/>
      <c r="L65" s="44"/>
      <c r="M65" s="36"/>
      <c r="N65" s="36"/>
    </row>
    <row r="66" spans="13:14" ht="15">
      <c r="M66" s="36"/>
      <c r="N66" s="36"/>
    </row>
    <row r="67" spans="13:14" ht="15">
      <c r="M67" s="36"/>
      <c r="N67" s="36"/>
    </row>
    <row r="68" spans="13:14" ht="15">
      <c r="M68" s="36"/>
      <c r="N68" s="36"/>
    </row>
    <row r="69" spans="13:14" ht="15">
      <c r="M69" s="36"/>
      <c r="N69" s="36"/>
    </row>
    <row r="70" spans="13:14" ht="15">
      <c r="M70" s="36"/>
      <c r="N70" s="36"/>
    </row>
    <row r="71" spans="13:14" ht="15">
      <c r="M71" s="36"/>
      <c r="N71" s="36"/>
    </row>
    <row r="72" spans="13:14" ht="15">
      <c r="M72" s="36"/>
      <c r="N72" s="36"/>
    </row>
    <row r="73" spans="13:14" ht="15">
      <c r="M73" s="36"/>
      <c r="N73" s="36"/>
    </row>
    <row r="74" spans="13:14" ht="15">
      <c r="M74" s="36"/>
      <c r="N74" s="36"/>
    </row>
    <row r="75" spans="13:14" ht="15">
      <c r="M75" s="36"/>
      <c r="N75" s="36"/>
    </row>
    <row r="76" spans="2:14" ht="15">
      <c r="B76" s="36"/>
      <c r="C76" s="36"/>
      <c r="D76" s="36"/>
      <c r="E76" s="36"/>
      <c r="F76" s="36"/>
      <c r="G76" s="36"/>
      <c r="H76" s="36"/>
      <c r="I76" s="36"/>
      <c r="J76" s="36"/>
      <c r="M76" s="36"/>
      <c r="N76" s="36"/>
    </row>
    <row r="77" spans="2:14" ht="15">
      <c r="B77" s="36"/>
      <c r="C77" s="36"/>
      <c r="D77" s="36"/>
      <c r="E77" s="36"/>
      <c r="F77" s="36"/>
      <c r="G77" s="36"/>
      <c r="H77" s="36"/>
      <c r="I77" s="36"/>
      <c r="J77" s="36"/>
      <c r="M77" s="36"/>
      <c r="N77" s="36"/>
    </row>
    <row r="78" spans="2:14" ht="15">
      <c r="B78" s="36"/>
      <c r="C78" s="36"/>
      <c r="D78" s="36"/>
      <c r="E78" s="36"/>
      <c r="F78" s="36"/>
      <c r="G78" s="36"/>
      <c r="H78" s="36"/>
      <c r="I78" s="36"/>
      <c r="J78" s="36"/>
      <c r="M78" s="36"/>
      <c r="N78" s="36"/>
    </row>
    <row r="79" spans="2:14" ht="15">
      <c r="B79" s="36"/>
      <c r="C79" s="36"/>
      <c r="D79" s="36"/>
      <c r="E79" s="36"/>
      <c r="F79" s="36"/>
      <c r="G79" s="36"/>
      <c r="H79" s="36"/>
      <c r="I79" s="36"/>
      <c r="J79" s="36"/>
      <c r="M79" s="36"/>
      <c r="N79" s="36"/>
    </row>
    <row r="80" spans="13:14" ht="15">
      <c r="M80" s="36"/>
      <c r="N80" s="36"/>
    </row>
    <row r="81" spans="13:14" ht="15">
      <c r="M81" s="36"/>
      <c r="N81" s="36"/>
    </row>
    <row r="82" spans="13:14" ht="15">
      <c r="M82" s="36"/>
      <c r="N82" s="36"/>
    </row>
    <row r="83" spans="13:14" ht="15">
      <c r="M83" s="36"/>
      <c r="N83" s="36"/>
    </row>
    <row r="84" spans="9:14" ht="15">
      <c r="I84" s="43"/>
      <c r="M84" s="36"/>
      <c r="N84" s="36"/>
    </row>
    <row r="85" spans="13:14" ht="15">
      <c r="M85" s="36"/>
      <c r="N85" s="36"/>
    </row>
    <row r="86" spans="13:14" ht="15">
      <c r="M86" s="36"/>
      <c r="N86" s="36"/>
    </row>
    <row r="87" spans="13:14" ht="15">
      <c r="M87" s="36"/>
      <c r="N87" s="36"/>
    </row>
    <row r="88" spans="13:14" ht="15">
      <c r="M88" s="36"/>
      <c r="N88" s="36"/>
    </row>
    <row r="89" spans="13:14" ht="15">
      <c r="M89" s="36"/>
      <c r="N89" s="36"/>
    </row>
    <row r="90" spans="1:14" ht="15">
      <c r="A90" s="36"/>
      <c r="M90" s="36"/>
      <c r="N90" s="36"/>
    </row>
    <row r="91" spans="1:14" ht="15">
      <c r="A91" s="36"/>
      <c r="M91" s="36"/>
      <c r="N91" s="36"/>
    </row>
    <row r="92" spans="1:14" ht="15">
      <c r="A92" s="36"/>
      <c r="M92" s="36"/>
      <c r="N92" s="36"/>
    </row>
    <row r="93" spans="1:14" ht="15">
      <c r="A93" s="36"/>
      <c r="M93" s="36"/>
      <c r="N93" s="36"/>
    </row>
    <row r="94" spans="1:14" ht="15">
      <c r="A94" s="36"/>
      <c r="M94" s="36"/>
      <c r="N94" s="36"/>
    </row>
    <row r="95" spans="1:14" ht="15">
      <c r="A95" s="36"/>
      <c r="M95" s="36"/>
      <c r="N95" s="36"/>
    </row>
    <row r="96" spans="1:14" ht="15">
      <c r="A96" s="36"/>
      <c r="M96" s="36"/>
      <c r="N96" s="36"/>
    </row>
    <row r="97" spans="1:14" ht="15">
      <c r="A97" s="36"/>
      <c r="M97" s="36"/>
      <c r="N97" s="36"/>
    </row>
    <row r="98" spans="1:14" ht="15">
      <c r="A98" s="36"/>
      <c r="M98" s="36"/>
      <c r="N98" s="36"/>
    </row>
    <row r="99" spans="1:14" ht="15">
      <c r="A99" s="36"/>
      <c r="M99" s="36"/>
      <c r="N99" s="36"/>
    </row>
    <row r="100" spans="1:14" ht="15">
      <c r="A100" s="36"/>
      <c r="M100" s="36"/>
      <c r="N100" s="36"/>
    </row>
    <row r="101" spans="1:14" ht="15">
      <c r="A101" s="36"/>
      <c r="M101" s="36"/>
      <c r="N101" s="36"/>
    </row>
    <row r="102" spans="1:14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M102" s="36"/>
      <c r="N102" s="36"/>
    </row>
    <row r="103" spans="1:14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M103" s="36"/>
      <c r="N103" s="36"/>
    </row>
  </sheetData>
  <sheetProtection/>
  <mergeCells count="65">
    <mergeCell ref="G59:H59"/>
    <mergeCell ref="G61:H61"/>
    <mergeCell ref="B64:J64"/>
    <mergeCell ref="G50:H50"/>
    <mergeCell ref="G51:H51"/>
    <mergeCell ref="G52:H52"/>
    <mergeCell ref="G54:H54"/>
    <mergeCell ref="G56:H56"/>
    <mergeCell ref="G57:H57"/>
    <mergeCell ref="G42:H42"/>
    <mergeCell ref="G43:H43"/>
    <mergeCell ref="G44:H44"/>
    <mergeCell ref="G46:H46"/>
    <mergeCell ref="G48:H48"/>
    <mergeCell ref="G49:H49"/>
    <mergeCell ref="B35:C35"/>
    <mergeCell ref="G36:H36"/>
    <mergeCell ref="B37:C37"/>
    <mergeCell ref="G38:H38"/>
    <mergeCell ref="B39:C39"/>
    <mergeCell ref="G40:H40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1:H21"/>
    <mergeCell ref="B22:C22"/>
    <mergeCell ref="G23:H23"/>
    <mergeCell ref="B25:C25"/>
    <mergeCell ref="G25:H25"/>
    <mergeCell ref="B27:C27"/>
    <mergeCell ref="G27:H27"/>
    <mergeCell ref="B18:C18"/>
    <mergeCell ref="G18:H18"/>
    <mergeCell ref="B19:C19"/>
    <mergeCell ref="G19:H19"/>
    <mergeCell ref="B20:C20"/>
    <mergeCell ref="G20:H20"/>
    <mergeCell ref="B15:C15"/>
    <mergeCell ref="G15:H15"/>
    <mergeCell ref="B16:C16"/>
    <mergeCell ref="G16:H16"/>
    <mergeCell ref="B17:C17"/>
    <mergeCell ref="G17:H17"/>
    <mergeCell ref="B10:C10"/>
    <mergeCell ref="G10:H10"/>
    <mergeCell ref="B12:C12"/>
    <mergeCell ref="G12:H12"/>
    <mergeCell ref="B14:C14"/>
    <mergeCell ref="G14:H14"/>
    <mergeCell ref="C3:I3"/>
    <mergeCell ref="C4:I4"/>
    <mergeCell ref="C2:I2"/>
    <mergeCell ref="B6:C7"/>
    <mergeCell ref="F6:F7"/>
    <mergeCell ref="G6:H7"/>
  </mergeCells>
  <printOptions/>
  <pageMargins left="0.8658008658008658" right="0.5118110236220472" top="0.5511811023622047" bottom="0.5511811023622047" header="0.31496062992125984" footer="0.31496062992125984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9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11.421875" style="42" customWidth="1"/>
    <col min="2" max="4" width="14.140625" style="42" bestFit="1" customWidth="1"/>
    <col min="5" max="5" width="11.421875" style="42" customWidth="1"/>
    <col min="6" max="6" width="13.140625" style="42" bestFit="1" customWidth="1"/>
    <col min="7" max="16384" width="11.421875" style="42" customWidth="1"/>
  </cols>
  <sheetData>
    <row r="9" spans="2:4" ht="15">
      <c r="B9" s="42">
        <v>24390330.74</v>
      </c>
      <c r="C9" s="42">
        <v>75275565.51</v>
      </c>
      <c r="D9" s="42">
        <v>11810604.93</v>
      </c>
    </row>
    <row r="10" spans="2:4" ht="15">
      <c r="B10" s="42">
        <v>10422345.4</v>
      </c>
      <c r="C10" s="42">
        <v>5864476.9</v>
      </c>
      <c r="D10" s="42">
        <v>4483124.41</v>
      </c>
    </row>
    <row r="11" spans="2:4" ht="15">
      <c r="B11" s="46">
        <f>+B9+B10</f>
        <v>34812676.14</v>
      </c>
      <c r="C11" s="46">
        <f>+C9+C10</f>
        <v>81140042.41000001</v>
      </c>
      <c r="D11" s="42">
        <f>+D9+D10</f>
        <v>16293729.34</v>
      </c>
    </row>
    <row r="14" ht="15">
      <c r="F14" s="42">
        <v>4467523.27</v>
      </c>
    </row>
    <row r="15" ht="15">
      <c r="F15" s="42">
        <v>3252177.42</v>
      </c>
    </row>
    <row r="16" ht="15">
      <c r="F16" s="42">
        <f>+F14+F15</f>
        <v>7719700.6899999995</v>
      </c>
    </row>
    <row r="17" spans="2:4" ht="15">
      <c r="B17" s="42">
        <v>3468762.88</v>
      </c>
      <c r="C17" s="42">
        <v>3252177</v>
      </c>
      <c r="D17" s="42">
        <v>4835790.12</v>
      </c>
    </row>
    <row r="18" spans="2:4" ht="15">
      <c r="B18" s="42">
        <v>481777.1</v>
      </c>
      <c r="C18" s="42">
        <v>3685741.23</v>
      </c>
      <c r="D18" s="42">
        <v>-1669972.07</v>
      </c>
    </row>
    <row r="19" spans="2:4" ht="15">
      <c r="B19" s="42">
        <f>+B17+B18</f>
        <v>3950539.98</v>
      </c>
      <c r="C19" s="42">
        <f>+C17+C18</f>
        <v>6937918.23</v>
      </c>
      <c r="D19" s="42">
        <f>+D17+D18</f>
        <v>3165818.05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 66</cp:lastModifiedBy>
  <cp:lastPrinted>2018-05-03T20:59:05Z</cp:lastPrinted>
  <dcterms:created xsi:type="dcterms:W3CDTF">2014-09-29T19:08:02Z</dcterms:created>
  <dcterms:modified xsi:type="dcterms:W3CDTF">2018-05-03T22:26:47Z</dcterms:modified>
  <cp:category/>
  <cp:version/>
  <cp:contentType/>
  <cp:contentStatus/>
</cp:coreProperties>
</file>