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18\SIN FIRMAS\4° TRIMESTRE LGCG\INFORMACIÓN CONTABLE\Estado de Actividades\"/>
    </mc:Choice>
  </mc:AlternateContent>
  <bookViews>
    <workbookView xWindow="10305" yWindow="-15" windowWidth="10230" windowHeight="8115"/>
  </bookViews>
  <sheets>
    <sheet name="EA_GRO_FGE_04_18" sheetId="2" r:id="rId1"/>
  </sheets>
  <definedNames>
    <definedName name="_xlnm.Print_Area" localSheetId="0">EA_GRO_FGE_04_18!$A$1:$K$65</definedName>
  </definedNames>
  <calcPr calcId="152511"/>
</workbook>
</file>

<file path=xl/calcChain.xml><?xml version="1.0" encoding="utf-8"?>
<calcChain xmlns="http://schemas.openxmlformats.org/spreadsheetml/2006/main">
  <c r="E18" i="2" l="1"/>
  <c r="D18" i="2"/>
  <c r="E8" i="2"/>
  <c r="J44" i="2"/>
  <c r="I44" i="2"/>
  <c r="J36" i="2"/>
  <c r="I36" i="2"/>
  <c r="J29" i="2"/>
  <c r="I29" i="2"/>
  <c r="J24" i="2"/>
  <c r="I24" i="2"/>
  <c r="E22" i="2"/>
  <c r="D22" i="2"/>
  <c r="J13" i="2"/>
  <c r="I13" i="2"/>
  <c r="J8" i="2"/>
  <c r="I8" i="2"/>
  <c r="D8" i="2"/>
  <c r="D29" i="2" l="1"/>
  <c r="J47" i="2"/>
  <c r="I47" i="2"/>
  <c r="E29" i="2"/>
  <c r="J49" i="2" s="1"/>
  <c r="I49" i="2" l="1"/>
</calcChain>
</file>

<file path=xl/sharedStrings.xml><?xml version="1.0" encoding="utf-8"?>
<sst xmlns="http://schemas.openxmlformats.org/spreadsheetml/2006/main" count="62" uniqueCount="60">
  <si>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</si>
  <si>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</si>
  <si>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</si>
  <si>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</si>
  <si>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</si>
  <si>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</si>
  <si>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</si>
  <si>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</si>
  <si>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</si>
  <si>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</si>
  <si>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</si>
  <si>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</si>
  <si>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</si>
  <si>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</si>
  <si>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</si>
  <si>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</si>
  <si>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</si>
  <si>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</si>
  <si>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</si>
  <si>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</si>
  <si>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</si>
  <si>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</si>
  <si>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</si>
  <si>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</si>
  <si>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</si>
  <si>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</si>
  <si>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</si>
  <si>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</si>
  <si>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</si>
  <si>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</si>
  <si>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</si>
  <si>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</si>
  <si>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</si>
  <si>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</si>
  <si>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</si>
  <si>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</si>
  <si>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</si>
  <si>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</si>
  <si>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</si>
  <si>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</si>
  <si>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</si>
  <si>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</si>
  <si>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</si>
  <si>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</si>
  <si>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</si>
  <si>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</si>
  <si>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</si>
  <si>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</si>
  <si>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</si>
  <si>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</si>
  <si>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</si>
  <si>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</si>
  <si>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</si>
  <si>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</si>
  <si>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</si>
  <si>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</si>
  <si>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</si>
  <si>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</si>
  <si>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FISCALÍA GENERAL DEL ESTADO DE GUERRERO</t>
  </si>
  <si>
    <t>Del 1 de enero al 31 de diciembre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</si>
</sst>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#,##0.0000000000"/>
    <numFmt numFmtId="166" formatCode="#,##0.0"/>
    <numFmt numFmtId="16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8" fillId="2" borderId="5" xfId="0" applyFont="1" applyFill="1" applyBorder="1"/>
    <xf numFmtId="0" fontId="2" fillId="2" borderId="4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8" fillId="2" borderId="4" xfId="0" applyFont="1" applyFill="1" applyBorder="1"/>
    <xf numFmtId="0" fontId="9" fillId="2" borderId="5" xfId="0" applyFont="1" applyFill="1" applyBorder="1" applyAlignment="1">
      <alignment vertical="top"/>
    </xf>
    <xf numFmtId="0" fontId="8" fillId="2" borderId="6" xfId="0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/>
    <xf numFmtId="0" fontId="8" fillId="2" borderId="8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7" fillId="0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/>
    </xf>
    <xf numFmtId="43" fontId="10" fillId="0" borderId="0" xfId="1" applyFont="1" applyFill="1" applyBorder="1" applyAlignment="1">
      <alignment vertical="top"/>
    </xf>
    <xf numFmtId="43" fontId="6" fillId="0" borderId="0" xfId="1" applyFont="1"/>
    <xf numFmtId="165" fontId="0" fillId="0" borderId="0" xfId="0" applyNumberFormat="1"/>
    <xf numFmtId="43" fontId="6" fillId="0" borderId="0" xfId="1" applyFont="1"/>
    <xf numFmtId="43" fontId="0" fillId="0" borderId="0" xfId="0" applyNumberFormat="1"/>
    <xf numFmtId="166" fontId="0" fillId="0" borderId="0" xfId="0" applyNumberFormat="1"/>
    <xf numFmtId="2" fontId="4" fillId="2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vertical="top"/>
    </xf>
    <xf numFmtId="2" fontId="8" fillId="2" borderId="7" xfId="0" applyNumberFormat="1" applyFont="1" applyFill="1" applyBorder="1"/>
    <xf numFmtId="167" fontId="3" fillId="2" borderId="0" xfId="1" applyNumberFormat="1" applyFont="1" applyFill="1" applyBorder="1" applyAlignment="1" applyProtection="1">
      <alignment vertical="top"/>
      <protection locked="0"/>
    </xf>
    <xf numFmtId="1" fontId="2" fillId="2" borderId="0" xfId="0" applyNumberFormat="1" applyFont="1" applyFill="1" applyBorder="1" applyAlignment="1" applyProtection="1">
      <alignment vertical="top"/>
    </xf>
    <xf numFmtId="167" fontId="2" fillId="2" borderId="0" xfId="1" applyNumberFormat="1" applyFont="1" applyFill="1" applyBorder="1" applyAlignment="1" applyProtection="1">
      <alignment vertical="top"/>
    </xf>
    <xf numFmtId="1" fontId="3" fillId="2" borderId="0" xfId="1" applyNumberFormat="1" applyFont="1" applyFill="1" applyBorder="1" applyAlignment="1" applyProtection="1">
      <alignment vertical="top"/>
      <protection locked="0"/>
    </xf>
    <xf numFmtId="167" fontId="5" fillId="2" borderId="0" xfId="1" applyNumberFormat="1" applyFont="1" applyFill="1" applyBorder="1" applyAlignment="1" applyProtection="1">
      <alignment vertical="top"/>
    </xf>
    <xf numFmtId="167" fontId="3" fillId="2" borderId="0" xfId="1" applyNumberFormat="1" applyFont="1" applyFill="1" applyBorder="1" applyAlignment="1">
      <alignment vertical="top"/>
    </xf>
    <xf numFmtId="167" fontId="4" fillId="2" borderId="0" xfId="1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1" fontId="2" fillId="2" borderId="0" xfId="1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/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 applyProtection="1">
      <alignment vertical="top"/>
      <protection locked="0"/>
    </xf>
    <xf numFmtId="0" fontId="8" fillId="3" borderId="4" xfId="2" applyFont="1" applyFill="1" applyBorder="1" applyAlignment="1">
      <alignment horizontal="center" vertical="center"/>
    </xf>
    <xf numFmtId="0" fontId="8" fillId="3" borderId="5" xfId="0" applyFont="1" applyFill="1" applyBorder="1"/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3" fillId="3" borderId="4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14" fillId="3" borderId="2" xfId="2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/>
      <protection locked="0"/>
    </xf>
    <xf numFmtId="0" fontId="12" fillId="3" borderId="10" xfId="0" applyNumberFormat="1" applyFont="1" applyFill="1" applyBorder="1" applyAlignment="1" applyProtection="1">
      <alignment horizontal="center"/>
      <protection locked="0"/>
    </xf>
    <xf numFmtId="0" fontId="12" fillId="3" borderId="1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346047</xdr:colOff>
      <xdr:row>0</xdr:row>
      <xdr:rowOff>0</xdr:rowOff>
    </xdr:from>
    <xdr:to>
      <xdr:col>2</xdr:col>
      <xdr:colOff>751628</xdr:colOff>
      <xdr:row>3</xdr:row>
      <xdr:rowOff>237229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360" y="0"/>
          <a:ext cx="1167581" cy="86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view="pageBreakPreview" zoomScale="66" zoomScaleNormal="80" zoomScaleSheetLayoutView="66" zoomScalePageLayoutView="37" workbookViewId="0">
      <selection activeCell="B29" sqref="B29:C29"/>
    </sheetView>
  </sheetViews>
  <sheetFormatPr baseColWidth="10" defaultRowHeight="15" x14ac:dyDescent="0.25"/>
  <cols>
    <col min="1" max="1" width="7.7109375" customWidth="1"/>
    <col min="2" max="2" width="11.42578125" customWidth="1"/>
    <col min="3" max="3" width="67" customWidth="1"/>
    <col min="4" max="4" width="18.42578125" customWidth="1"/>
    <col min="5" max="5" width="17.85546875" bestFit="1" customWidth="1"/>
    <col min="7" max="7" width="15.85546875" customWidth="1"/>
    <col min="8" max="8" width="28" customWidth="1"/>
    <col min="9" max="9" width="17.140625" customWidth="1"/>
    <col min="10" max="10" width="16.5703125" customWidth="1"/>
    <col min="11" max="11" width="10.7109375" customWidth="1"/>
    <col min="12" max="12" width="18.5703125" bestFit="1" customWidth="1"/>
    <col min="13" max="13" width="14.85546875" customWidth="1"/>
    <col min="14" max="14" width="15" bestFit="1" customWidth="1"/>
  </cols>
  <sheetData>
    <row r="1" spans="1:14" ht="15.75" x14ac:dyDescent="0.25">
      <c r="A1" s="91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4" ht="18.75" customHeight="1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4" x14ac:dyDescent="0.25">
      <c r="A3" s="87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4" ht="21.75" customHeight="1" x14ac:dyDescent="0.25">
      <c r="A4" s="73"/>
      <c r="B4" s="66"/>
      <c r="C4" s="66"/>
      <c r="D4" s="67"/>
      <c r="E4" s="67"/>
      <c r="F4" s="63"/>
      <c r="G4" s="64"/>
      <c r="H4" s="64"/>
      <c r="I4" s="65"/>
      <c r="J4" s="65"/>
      <c r="K4" s="74"/>
    </row>
    <row r="5" spans="1:14" x14ac:dyDescent="0.25">
      <c r="A5" s="68"/>
      <c r="B5" s="90" t="s">
        <v>1</v>
      </c>
      <c r="C5" s="90"/>
      <c r="D5" s="69">
        <v>2018</v>
      </c>
      <c r="E5" s="69">
        <v>2017</v>
      </c>
      <c r="F5" s="71"/>
      <c r="G5" s="71" t="s">
        <v>1</v>
      </c>
      <c r="H5" s="71"/>
      <c r="I5" s="69">
        <v>2018</v>
      </c>
      <c r="J5" s="69">
        <v>2017</v>
      </c>
      <c r="K5" s="70"/>
    </row>
    <row r="6" spans="1:14" x14ac:dyDescent="0.25">
      <c r="A6" s="3"/>
      <c r="B6" s="4"/>
      <c r="C6" s="4"/>
      <c r="D6" s="5"/>
      <c r="E6" s="5"/>
      <c r="F6" s="2"/>
      <c r="G6" s="2"/>
      <c r="H6" s="2"/>
      <c r="I6" s="1"/>
      <c r="J6" s="1"/>
      <c r="K6" s="6"/>
    </row>
    <row r="7" spans="1:14" x14ac:dyDescent="0.25">
      <c r="A7" s="7"/>
      <c r="B7" s="83" t="s">
        <v>2</v>
      </c>
      <c r="C7" s="83"/>
      <c r="D7" s="8"/>
      <c r="E7" s="8"/>
      <c r="F7" s="9"/>
      <c r="G7" s="83" t="s">
        <v>3</v>
      </c>
      <c r="H7" s="83"/>
      <c r="I7" s="59"/>
      <c r="J7" s="59"/>
      <c r="K7" s="10"/>
      <c r="L7" s="46"/>
    </row>
    <row r="8" spans="1:14" x14ac:dyDescent="0.25">
      <c r="A8" s="11"/>
      <c r="B8" s="82" t="s">
        <v>4</v>
      </c>
      <c r="C8" s="82"/>
      <c r="D8" s="56">
        <f>SUM(D9:D16)</f>
        <v>9551026.0999999996</v>
      </c>
      <c r="E8" s="56">
        <f>SUM(E9:E16)</f>
        <v>7812863.8499999996</v>
      </c>
      <c r="F8" s="9"/>
      <c r="G8" s="83" t="s">
        <v>5</v>
      </c>
      <c r="H8" s="83"/>
      <c r="I8" s="56">
        <f>SUM(I9:I11)</f>
        <v>202622044.59</v>
      </c>
      <c r="J8" s="56">
        <f>SUM(J9:J11)</f>
        <v>166426876.64000002</v>
      </c>
      <c r="K8" s="12"/>
    </row>
    <row r="9" spans="1:14" x14ac:dyDescent="0.25">
      <c r="A9" s="13"/>
      <c r="B9" s="81" t="s">
        <v>6</v>
      </c>
      <c r="C9" s="81"/>
      <c r="D9" s="57">
        <v>0</v>
      </c>
      <c r="E9" s="57">
        <v>0</v>
      </c>
      <c r="F9" s="9"/>
      <c r="G9" s="81" t="s">
        <v>7</v>
      </c>
      <c r="H9" s="81"/>
      <c r="I9" s="57">
        <v>0</v>
      </c>
      <c r="J9" s="57">
        <v>0</v>
      </c>
      <c r="K9" s="12"/>
    </row>
    <row r="10" spans="1:14" x14ac:dyDescent="0.25">
      <c r="A10" s="13"/>
      <c r="B10" s="81" t="s">
        <v>8</v>
      </c>
      <c r="C10" s="81"/>
      <c r="D10" s="57">
        <v>0</v>
      </c>
      <c r="E10" s="57">
        <v>0</v>
      </c>
      <c r="F10" s="9"/>
      <c r="G10" s="81" t="s">
        <v>9</v>
      </c>
      <c r="H10" s="81"/>
      <c r="I10" s="54">
        <v>69427044.450000003</v>
      </c>
      <c r="J10" s="54">
        <v>64327913.710000001</v>
      </c>
      <c r="K10" s="12"/>
      <c r="L10" s="46"/>
    </row>
    <row r="11" spans="1:14" x14ac:dyDescent="0.25">
      <c r="A11" s="13"/>
      <c r="B11" s="81" t="s">
        <v>10</v>
      </c>
      <c r="C11" s="81"/>
      <c r="D11" s="57">
        <v>0</v>
      </c>
      <c r="E11" s="57">
        <v>0</v>
      </c>
      <c r="F11" s="9"/>
      <c r="G11" s="81" t="s">
        <v>11</v>
      </c>
      <c r="H11" s="81"/>
      <c r="I11" s="54">
        <v>133195000.14</v>
      </c>
      <c r="J11" s="54">
        <v>102098962.93000001</v>
      </c>
      <c r="K11" s="12"/>
      <c r="L11" s="46"/>
      <c r="M11" s="46"/>
    </row>
    <row r="12" spans="1:14" x14ac:dyDescent="0.25">
      <c r="A12" s="13"/>
      <c r="B12" s="81" t="s">
        <v>12</v>
      </c>
      <c r="C12" s="81"/>
      <c r="D12" s="54">
        <v>9219309.0399999991</v>
      </c>
      <c r="E12" s="54">
        <v>7703589.7699999996</v>
      </c>
      <c r="F12" s="9"/>
      <c r="G12" s="30"/>
      <c r="H12" s="15"/>
      <c r="I12" s="51"/>
      <c r="J12" s="51"/>
      <c r="K12" s="12"/>
      <c r="L12" s="46"/>
    </row>
    <row r="13" spans="1:14" x14ac:dyDescent="0.25">
      <c r="A13" s="13"/>
      <c r="B13" s="81" t="s">
        <v>13</v>
      </c>
      <c r="C13" s="81"/>
      <c r="D13" s="54">
        <v>331717.06</v>
      </c>
      <c r="E13" s="54">
        <v>109274.08</v>
      </c>
      <c r="F13" s="9"/>
      <c r="G13" s="83" t="s">
        <v>57</v>
      </c>
      <c r="H13" s="83"/>
      <c r="I13" s="55">
        <f>SUM(I14:I22)</f>
        <v>0</v>
      </c>
      <c r="J13" s="55">
        <f>SUM(J14:J22)</f>
        <v>0</v>
      </c>
      <c r="K13" s="12"/>
      <c r="L13" s="46"/>
      <c r="M13" s="48"/>
      <c r="N13" s="14"/>
    </row>
    <row r="14" spans="1:14" x14ac:dyDescent="0.25">
      <c r="A14" s="13"/>
      <c r="B14" s="81" t="s">
        <v>14</v>
      </c>
      <c r="C14" s="81"/>
      <c r="D14" s="57">
        <v>0</v>
      </c>
      <c r="E14" s="57">
        <v>0</v>
      </c>
      <c r="F14" s="9"/>
      <c r="G14" s="81" t="s">
        <v>15</v>
      </c>
      <c r="H14" s="81"/>
      <c r="I14" s="57">
        <v>0</v>
      </c>
      <c r="J14" s="57">
        <v>0</v>
      </c>
      <c r="K14" s="12"/>
      <c r="M14" s="48"/>
      <c r="N14" s="49"/>
    </row>
    <row r="15" spans="1:14" x14ac:dyDescent="0.25">
      <c r="A15" s="13"/>
      <c r="B15" s="81" t="s">
        <v>16</v>
      </c>
      <c r="C15" s="81"/>
      <c r="D15" s="57">
        <v>0</v>
      </c>
      <c r="E15" s="57">
        <v>0</v>
      </c>
      <c r="F15" s="9"/>
      <c r="G15" s="81" t="s">
        <v>17</v>
      </c>
      <c r="H15" s="81"/>
      <c r="I15" s="57">
        <v>0</v>
      </c>
      <c r="J15" s="57">
        <v>0</v>
      </c>
      <c r="K15" s="12"/>
      <c r="M15" s="49"/>
    </row>
    <row r="16" spans="1:14" ht="30" customHeight="1" x14ac:dyDescent="0.25">
      <c r="A16" s="13"/>
      <c r="B16" s="81" t="s">
        <v>18</v>
      </c>
      <c r="C16" s="81"/>
      <c r="D16" s="57">
        <v>0</v>
      </c>
      <c r="E16" s="57">
        <v>0</v>
      </c>
      <c r="F16" s="9"/>
      <c r="G16" s="81" t="s">
        <v>19</v>
      </c>
      <c r="H16" s="81"/>
      <c r="I16" s="57">
        <v>0</v>
      </c>
      <c r="J16" s="57">
        <v>0</v>
      </c>
      <c r="K16" s="12"/>
    </row>
    <row r="17" spans="1:14" x14ac:dyDescent="0.25">
      <c r="A17" s="11"/>
      <c r="B17" s="30"/>
      <c r="C17" s="15"/>
      <c r="D17" s="51"/>
      <c r="E17" s="51"/>
      <c r="F17" s="9"/>
      <c r="G17" s="81" t="s">
        <v>20</v>
      </c>
      <c r="H17" s="81"/>
      <c r="I17" s="57">
        <v>0</v>
      </c>
      <c r="J17" s="57">
        <v>0</v>
      </c>
      <c r="K17" s="12"/>
    </row>
    <row r="18" spans="1:14" ht="25.5" customHeight="1" x14ac:dyDescent="0.25">
      <c r="A18" s="11"/>
      <c r="B18" s="82" t="s">
        <v>21</v>
      </c>
      <c r="C18" s="82"/>
      <c r="D18" s="56">
        <f>SUM(D19:D20)</f>
        <v>227975065.90000001</v>
      </c>
      <c r="E18" s="56">
        <f>SUM(E19:E20)</f>
        <v>188772140.94999999</v>
      </c>
      <c r="F18" s="9"/>
      <c r="G18" s="81" t="s">
        <v>22</v>
      </c>
      <c r="H18" s="81"/>
      <c r="I18" s="57">
        <v>0</v>
      </c>
      <c r="J18" s="57">
        <v>0</v>
      </c>
      <c r="K18" s="12"/>
      <c r="L18" s="46"/>
      <c r="M18" s="48"/>
      <c r="N18" s="14"/>
    </row>
    <row r="19" spans="1:14" x14ac:dyDescent="0.25">
      <c r="A19" s="13"/>
      <c r="B19" s="81" t="s">
        <v>23</v>
      </c>
      <c r="C19" s="81"/>
      <c r="D19" s="57">
        <v>0</v>
      </c>
      <c r="E19" s="54">
        <v>57346759.969999999</v>
      </c>
      <c r="F19" s="9"/>
      <c r="G19" s="81" t="s">
        <v>24</v>
      </c>
      <c r="H19" s="81"/>
      <c r="I19" s="57">
        <v>0</v>
      </c>
      <c r="J19" s="57">
        <v>0</v>
      </c>
      <c r="K19" s="12"/>
      <c r="M19" s="48"/>
      <c r="N19" s="50"/>
    </row>
    <row r="20" spans="1:14" x14ac:dyDescent="0.25">
      <c r="A20" s="13"/>
      <c r="B20" s="81" t="s">
        <v>56</v>
      </c>
      <c r="C20" s="81"/>
      <c r="D20" s="54">
        <v>227975065.90000001</v>
      </c>
      <c r="E20" s="54">
        <v>131425380.98</v>
      </c>
      <c r="F20" s="9"/>
      <c r="G20" s="81" t="s">
        <v>25</v>
      </c>
      <c r="H20" s="81"/>
      <c r="I20" s="57">
        <v>0</v>
      </c>
      <c r="J20" s="57">
        <v>0</v>
      </c>
      <c r="K20" s="12"/>
      <c r="M20" s="48"/>
    </row>
    <row r="21" spans="1:14" x14ac:dyDescent="0.25">
      <c r="A21" s="11"/>
      <c r="B21" s="30"/>
      <c r="C21" s="15"/>
      <c r="D21" s="51"/>
      <c r="E21" s="51"/>
      <c r="F21" s="9"/>
      <c r="G21" s="81" t="s">
        <v>26</v>
      </c>
      <c r="H21" s="81"/>
      <c r="I21" s="57">
        <v>0</v>
      </c>
      <c r="J21" s="57">
        <v>0</v>
      </c>
      <c r="K21" s="12"/>
    </row>
    <row r="22" spans="1:14" x14ac:dyDescent="0.25">
      <c r="A22" s="13"/>
      <c r="B22" s="82" t="s">
        <v>27</v>
      </c>
      <c r="C22" s="82"/>
      <c r="D22" s="55">
        <f>SUM(D23:D27)</f>
        <v>0</v>
      </c>
      <c r="E22" s="55">
        <f>SUM(E23:E27)</f>
        <v>332.76</v>
      </c>
      <c r="F22" s="9"/>
      <c r="G22" s="81" t="s">
        <v>28</v>
      </c>
      <c r="H22" s="81"/>
      <c r="I22" s="57">
        <v>0</v>
      </c>
      <c r="J22" s="57">
        <v>0</v>
      </c>
      <c r="K22" s="12"/>
    </row>
    <row r="23" spans="1:14" x14ac:dyDescent="0.25">
      <c r="A23" s="13"/>
      <c r="B23" s="81" t="s">
        <v>29</v>
      </c>
      <c r="C23" s="81"/>
      <c r="D23" s="57">
        <v>0</v>
      </c>
      <c r="E23" s="57">
        <v>0</v>
      </c>
      <c r="F23" s="9"/>
      <c r="G23" s="30"/>
      <c r="H23" s="15"/>
      <c r="I23" s="61"/>
      <c r="J23" s="61"/>
      <c r="K23" s="12"/>
      <c r="M23" s="48"/>
    </row>
    <row r="24" spans="1:14" x14ac:dyDescent="0.25">
      <c r="A24" s="13"/>
      <c r="B24" s="81" t="s">
        <v>30</v>
      </c>
      <c r="C24" s="81"/>
      <c r="D24" s="57">
        <v>0</v>
      </c>
      <c r="E24" s="57">
        <v>0</v>
      </c>
      <c r="F24" s="9"/>
      <c r="G24" s="82" t="s">
        <v>23</v>
      </c>
      <c r="H24" s="82"/>
      <c r="I24" s="55">
        <f>SUM(I25:I27)</f>
        <v>0</v>
      </c>
      <c r="J24" s="55">
        <f>SUM(J25:J27)</f>
        <v>0</v>
      </c>
      <c r="K24" s="12"/>
    </row>
    <row r="25" spans="1:14" x14ac:dyDescent="0.25">
      <c r="A25" s="13"/>
      <c r="B25" s="81" t="s">
        <v>31</v>
      </c>
      <c r="C25" s="81"/>
      <c r="D25" s="57">
        <v>0</v>
      </c>
      <c r="E25" s="57">
        <v>0</v>
      </c>
      <c r="F25" s="9"/>
      <c r="G25" s="81" t="s">
        <v>32</v>
      </c>
      <c r="H25" s="81"/>
      <c r="I25" s="57">
        <v>0</v>
      </c>
      <c r="J25" s="57">
        <v>0</v>
      </c>
      <c r="K25" s="12"/>
    </row>
    <row r="26" spans="1:14" x14ac:dyDescent="0.25">
      <c r="A26" s="13"/>
      <c r="B26" s="81" t="s">
        <v>33</v>
      </c>
      <c r="C26" s="81"/>
      <c r="D26" s="57">
        <v>0</v>
      </c>
      <c r="E26" s="57">
        <v>0</v>
      </c>
      <c r="F26" s="9"/>
      <c r="G26" s="81" t="s">
        <v>34</v>
      </c>
      <c r="H26" s="81"/>
      <c r="I26" s="57">
        <v>0</v>
      </c>
      <c r="J26" s="57">
        <v>0</v>
      </c>
      <c r="K26" s="12"/>
    </row>
    <row r="27" spans="1:14" x14ac:dyDescent="0.25">
      <c r="A27" s="13"/>
      <c r="B27" s="81" t="s">
        <v>35</v>
      </c>
      <c r="C27" s="81"/>
      <c r="D27" s="57">
        <v>0</v>
      </c>
      <c r="E27" s="57">
        <v>332.76</v>
      </c>
      <c r="F27" s="9"/>
      <c r="G27" s="81" t="s">
        <v>36</v>
      </c>
      <c r="H27" s="81"/>
      <c r="I27" s="57">
        <v>0</v>
      </c>
      <c r="J27" s="57">
        <v>0</v>
      </c>
      <c r="K27" s="12"/>
    </row>
    <row r="28" spans="1:14" x14ac:dyDescent="0.25">
      <c r="A28" s="11"/>
      <c r="B28" s="30"/>
      <c r="C28" s="16"/>
      <c r="D28" s="52"/>
      <c r="E28" s="52"/>
      <c r="F28" s="9"/>
      <c r="G28" s="30"/>
      <c r="H28" s="15"/>
      <c r="I28" s="61"/>
      <c r="J28" s="61"/>
      <c r="K28" s="12"/>
    </row>
    <row r="29" spans="1:14" x14ac:dyDescent="0.25">
      <c r="A29" s="17"/>
      <c r="B29" s="80" t="s">
        <v>37</v>
      </c>
      <c r="C29" s="80"/>
      <c r="D29" s="58">
        <f>D8+D18+D22</f>
        <v>237526092</v>
      </c>
      <c r="E29" s="58">
        <f>E8+E18+E22</f>
        <v>196585337.55999997</v>
      </c>
      <c r="F29" s="18"/>
      <c r="G29" s="83" t="s">
        <v>38</v>
      </c>
      <c r="H29" s="83"/>
      <c r="I29" s="62">
        <f>SUM(I30:I34)</f>
        <v>0</v>
      </c>
      <c r="J29" s="62">
        <f>SUM(J30:J34)</f>
        <v>0</v>
      </c>
      <c r="K29" s="12"/>
    </row>
    <row r="30" spans="1:14" x14ac:dyDescent="0.25">
      <c r="A30" s="11"/>
      <c r="B30" s="80"/>
      <c r="C30" s="80"/>
      <c r="D30" s="8"/>
      <c r="E30" s="8"/>
      <c r="F30" s="9"/>
      <c r="G30" s="81" t="s">
        <v>39</v>
      </c>
      <c r="H30" s="81"/>
      <c r="I30" s="57">
        <v>0</v>
      </c>
      <c r="J30" s="57">
        <v>0</v>
      </c>
      <c r="K30" s="12"/>
    </row>
    <row r="31" spans="1:14" x14ac:dyDescent="0.25">
      <c r="A31" s="19"/>
      <c r="B31" s="9"/>
      <c r="C31" s="9"/>
      <c r="D31" s="9"/>
      <c r="E31" s="9"/>
      <c r="F31" s="9"/>
      <c r="G31" s="81" t="s">
        <v>40</v>
      </c>
      <c r="H31" s="81"/>
      <c r="I31" s="57">
        <v>0</v>
      </c>
      <c r="J31" s="57">
        <v>0</v>
      </c>
      <c r="K31" s="12"/>
    </row>
    <row r="32" spans="1:14" x14ac:dyDescent="0.25">
      <c r="A32" s="19"/>
      <c r="B32" s="9"/>
      <c r="C32" s="9"/>
      <c r="D32" s="9"/>
      <c r="E32" s="9"/>
      <c r="F32" s="9"/>
      <c r="G32" s="81" t="s">
        <v>41</v>
      </c>
      <c r="H32" s="81"/>
      <c r="I32" s="57">
        <v>0</v>
      </c>
      <c r="J32" s="57">
        <v>0</v>
      </c>
      <c r="K32" s="12"/>
    </row>
    <row r="33" spans="1:14" x14ac:dyDescent="0.25">
      <c r="A33" s="19"/>
      <c r="B33" s="9"/>
      <c r="C33" s="9"/>
      <c r="D33" s="9"/>
      <c r="E33" s="9"/>
      <c r="F33" s="9"/>
      <c r="G33" s="81" t="s">
        <v>42</v>
      </c>
      <c r="H33" s="81"/>
      <c r="I33" s="57">
        <v>0</v>
      </c>
      <c r="J33" s="57">
        <v>0</v>
      </c>
      <c r="K33" s="12"/>
    </row>
    <row r="34" spans="1:14" x14ac:dyDescent="0.25">
      <c r="A34" s="19"/>
      <c r="B34" s="9"/>
      <c r="C34" s="9"/>
      <c r="D34" s="9"/>
      <c r="E34" s="9"/>
      <c r="F34" s="9"/>
      <c r="G34" s="81" t="s">
        <v>43</v>
      </c>
      <c r="H34" s="81"/>
      <c r="I34" s="57">
        <v>0</v>
      </c>
      <c r="J34" s="57">
        <v>0</v>
      </c>
      <c r="K34" s="12"/>
    </row>
    <row r="35" spans="1:14" x14ac:dyDescent="0.25">
      <c r="A35" s="19"/>
      <c r="B35" s="9"/>
      <c r="C35" s="9"/>
      <c r="D35" s="9"/>
      <c r="E35" s="9"/>
      <c r="F35" s="9"/>
      <c r="G35" s="30"/>
      <c r="H35" s="15"/>
      <c r="I35" s="61"/>
      <c r="J35" s="61"/>
      <c r="K35" s="12"/>
      <c r="L35" s="46"/>
    </row>
    <row r="36" spans="1:14" x14ac:dyDescent="0.25">
      <c r="A36" s="19"/>
      <c r="B36" s="9"/>
      <c r="C36" s="9"/>
      <c r="D36" s="9"/>
      <c r="E36" s="9"/>
      <c r="F36" s="9"/>
      <c r="G36" s="82" t="s">
        <v>44</v>
      </c>
      <c r="H36" s="82"/>
      <c r="I36" s="56">
        <f>SUM(I37:I42)</f>
        <v>29671310.690000001</v>
      </c>
      <c r="J36" s="72">
        <f>SUM(J37:J42)</f>
        <v>35430564.630000003</v>
      </c>
      <c r="K36" s="12"/>
    </row>
    <row r="37" spans="1:14" ht="28.5" customHeight="1" x14ac:dyDescent="0.25">
      <c r="A37" s="19"/>
      <c r="B37" s="9"/>
      <c r="C37" s="9"/>
      <c r="D37" s="9"/>
      <c r="E37" s="9"/>
      <c r="F37" s="9"/>
      <c r="G37" s="81" t="s">
        <v>45</v>
      </c>
      <c r="H37" s="81"/>
      <c r="I37" s="54">
        <v>29671310.690000001</v>
      </c>
      <c r="J37" s="54">
        <v>35430564.630000003</v>
      </c>
      <c r="K37" s="12"/>
    </row>
    <row r="38" spans="1:14" x14ac:dyDescent="0.25">
      <c r="A38" s="19"/>
      <c r="B38" s="9"/>
      <c r="C38" s="9"/>
      <c r="D38" s="9"/>
      <c r="E38" s="9"/>
      <c r="F38" s="9"/>
      <c r="G38" s="81" t="s">
        <v>46</v>
      </c>
      <c r="H38" s="81"/>
      <c r="I38" s="57">
        <v>0</v>
      </c>
      <c r="J38" s="57">
        <v>0</v>
      </c>
      <c r="K38" s="12"/>
      <c r="L38" s="46"/>
    </row>
    <row r="39" spans="1:14" x14ac:dyDescent="0.25">
      <c r="A39" s="19"/>
      <c r="B39" s="9"/>
      <c r="C39" s="9"/>
      <c r="D39" s="9"/>
      <c r="E39" s="9"/>
      <c r="F39" s="9"/>
      <c r="G39" s="81" t="s">
        <v>47</v>
      </c>
      <c r="H39" s="81"/>
      <c r="I39" s="57">
        <v>0</v>
      </c>
      <c r="J39" s="57">
        <v>0</v>
      </c>
      <c r="K39" s="12"/>
    </row>
    <row r="40" spans="1:14" ht="28.5" customHeight="1" x14ac:dyDescent="0.25">
      <c r="A40" s="19"/>
      <c r="B40" s="9"/>
      <c r="C40" s="9"/>
      <c r="D40" s="9"/>
      <c r="E40" s="9"/>
      <c r="F40" s="9"/>
      <c r="G40" s="81" t="s">
        <v>48</v>
      </c>
      <c r="H40" s="81"/>
      <c r="I40" s="57">
        <v>0</v>
      </c>
      <c r="J40" s="57">
        <v>0</v>
      </c>
      <c r="K40" s="12"/>
    </row>
    <row r="41" spans="1:14" x14ac:dyDescent="0.25">
      <c r="A41" s="19"/>
      <c r="B41" s="9"/>
      <c r="C41" s="9"/>
      <c r="D41" s="9"/>
      <c r="E41" s="9"/>
      <c r="F41" s="9"/>
      <c r="G41" s="81" t="s">
        <v>49</v>
      </c>
      <c r="H41" s="81"/>
      <c r="I41" s="57">
        <v>0</v>
      </c>
      <c r="J41" s="57">
        <v>0</v>
      </c>
      <c r="K41" s="12"/>
      <c r="L41" s="47"/>
    </row>
    <row r="42" spans="1:14" x14ac:dyDescent="0.25">
      <c r="A42" s="19"/>
      <c r="B42" s="9"/>
      <c r="C42" s="9"/>
      <c r="D42" s="9"/>
      <c r="E42" s="9"/>
      <c r="F42" s="9"/>
      <c r="G42" s="81" t="s">
        <v>50</v>
      </c>
      <c r="H42" s="81"/>
      <c r="I42" s="57">
        <v>0</v>
      </c>
      <c r="J42" s="57">
        <v>0</v>
      </c>
      <c r="K42" s="12"/>
    </row>
    <row r="43" spans="1:14" x14ac:dyDescent="0.25">
      <c r="A43" s="19"/>
      <c r="B43" s="9"/>
      <c r="C43" s="9"/>
      <c r="D43" s="9"/>
      <c r="E43" s="9"/>
      <c r="F43" s="9"/>
      <c r="G43" s="30"/>
      <c r="H43" s="15"/>
      <c r="I43" s="61"/>
      <c r="J43" s="61"/>
      <c r="K43" s="12"/>
    </row>
    <row r="44" spans="1:14" x14ac:dyDescent="0.25">
      <c r="A44" s="19"/>
      <c r="B44" s="9"/>
      <c r="C44" s="9"/>
      <c r="D44" s="9"/>
      <c r="E44" s="9"/>
      <c r="F44" s="9"/>
      <c r="G44" s="82" t="s">
        <v>51</v>
      </c>
      <c r="H44" s="82"/>
      <c r="I44" s="62">
        <f>I45</f>
        <v>0</v>
      </c>
      <c r="J44" s="62">
        <f>J45</f>
        <v>0</v>
      </c>
      <c r="K44" s="12"/>
      <c r="M44" s="46"/>
      <c r="N44" s="46"/>
    </row>
    <row r="45" spans="1:14" x14ac:dyDescent="0.25">
      <c r="A45" s="19"/>
      <c r="B45" s="9"/>
      <c r="C45" s="9"/>
      <c r="D45" s="9"/>
      <c r="E45" s="9"/>
      <c r="F45" s="9"/>
      <c r="G45" s="81" t="s">
        <v>52</v>
      </c>
      <c r="H45" s="81"/>
      <c r="I45" s="57">
        <v>0</v>
      </c>
      <c r="J45" s="57">
        <v>0</v>
      </c>
      <c r="K45" s="12"/>
    </row>
    <row r="46" spans="1:14" x14ac:dyDescent="0.25">
      <c r="A46" s="19"/>
      <c r="B46" s="9"/>
      <c r="C46" s="9"/>
      <c r="D46" s="9"/>
      <c r="E46" s="9"/>
      <c r="F46" s="9"/>
      <c r="G46" s="30"/>
      <c r="H46" s="15"/>
      <c r="I46" s="51"/>
      <c r="J46" s="51"/>
      <c r="K46" s="12"/>
      <c r="L46" s="46"/>
    </row>
    <row r="47" spans="1:14" x14ac:dyDescent="0.25">
      <c r="A47" s="19"/>
      <c r="B47" s="9"/>
      <c r="C47" s="9"/>
      <c r="D47" s="9"/>
      <c r="E47" s="9"/>
      <c r="F47" s="9"/>
      <c r="G47" s="80" t="s">
        <v>53</v>
      </c>
      <c r="H47" s="80"/>
      <c r="I47" s="58">
        <f>I8+I13+I24+I29+I36+I44</f>
        <v>232293355.28</v>
      </c>
      <c r="J47" s="58">
        <f>J8+J13+J24+J29+J36+J44</f>
        <v>201857441.27000001</v>
      </c>
      <c r="K47" s="20"/>
    </row>
    <row r="48" spans="1:14" x14ac:dyDescent="0.25">
      <c r="A48" s="19"/>
      <c r="B48" s="9"/>
      <c r="C48" s="9"/>
      <c r="D48" s="9"/>
      <c r="E48" s="9"/>
      <c r="F48" s="9"/>
      <c r="G48" s="29"/>
      <c r="H48" s="29"/>
      <c r="I48" s="60"/>
      <c r="J48" s="60"/>
      <c r="K48" s="20"/>
      <c r="M48" s="48"/>
    </row>
    <row r="49" spans="1:13" x14ac:dyDescent="0.25">
      <c r="A49" s="19"/>
      <c r="B49" s="9"/>
      <c r="C49" s="9"/>
      <c r="D49" s="9"/>
      <c r="E49" s="9"/>
      <c r="F49" s="9"/>
      <c r="G49" s="76" t="s">
        <v>54</v>
      </c>
      <c r="H49" s="76"/>
      <c r="I49" s="58">
        <f>D29-I47</f>
        <v>5232736.7199999988</v>
      </c>
      <c r="J49" s="58">
        <f>E29-J47</f>
        <v>-5272103.7100000381</v>
      </c>
      <c r="K49" s="20"/>
      <c r="M49" s="48"/>
    </row>
    <row r="50" spans="1:13" x14ac:dyDescent="0.25">
      <c r="A50" s="21"/>
      <c r="B50" s="22"/>
      <c r="C50" s="22"/>
      <c r="D50" s="22"/>
      <c r="E50" s="22"/>
      <c r="F50" s="22"/>
      <c r="G50" s="23"/>
      <c r="H50" s="23"/>
      <c r="I50" s="53"/>
      <c r="J50" s="53"/>
      <c r="K50" s="24"/>
      <c r="M50" s="49"/>
    </row>
    <row r="51" spans="1:13" x14ac:dyDescent="0.25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31"/>
    </row>
    <row r="52" spans="1:13" x14ac:dyDescent="0.25">
      <c r="A52" s="1"/>
      <c r="B52" s="15"/>
      <c r="C52" s="25"/>
      <c r="D52" s="26"/>
      <c r="E52" s="26"/>
      <c r="F52" s="1"/>
      <c r="G52" s="27"/>
      <c r="H52" s="28"/>
      <c r="I52" s="26"/>
      <c r="J52" s="26"/>
      <c r="K52" s="1"/>
      <c r="L52" s="31"/>
    </row>
    <row r="53" spans="1:13" s="32" customFormat="1" x14ac:dyDescent="0.25">
      <c r="A53" s="1"/>
      <c r="B53" s="15"/>
      <c r="C53" s="25"/>
      <c r="D53" s="26"/>
      <c r="E53" s="26"/>
      <c r="F53" s="1"/>
      <c r="G53" s="27"/>
      <c r="H53" s="28"/>
      <c r="I53" s="26"/>
      <c r="J53" s="26"/>
      <c r="K53" s="1"/>
      <c r="L53" s="33"/>
      <c r="M53" s="34"/>
    </row>
    <row r="54" spans="1:13" s="32" customFormat="1" x14ac:dyDescent="0.25">
      <c r="A54" s="79" t="s">
        <v>55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4"/>
      <c r="M54" s="34"/>
    </row>
    <row r="55" spans="1:13" s="35" customFormat="1" x14ac:dyDescent="0.25">
      <c r="B55" s="36"/>
      <c r="C55" s="37"/>
      <c r="D55" s="38"/>
      <c r="E55" s="38"/>
      <c r="G55" s="39"/>
      <c r="H55" s="37"/>
      <c r="I55" s="38"/>
      <c r="J55" s="38"/>
    </row>
    <row r="56" spans="1:13" s="35" customFormat="1" x14ac:dyDescent="0.25">
      <c r="B56" s="36"/>
      <c r="C56" s="37"/>
      <c r="D56" s="38"/>
      <c r="E56" s="38"/>
      <c r="G56" s="39"/>
      <c r="H56" s="37"/>
      <c r="I56" s="38"/>
      <c r="J56" s="38"/>
    </row>
    <row r="57" spans="1:13" s="35" customFormat="1" x14ac:dyDescent="0.25">
      <c r="B57" s="36"/>
      <c r="C57" s="40"/>
      <c r="D57" s="40"/>
      <c r="E57" s="38"/>
      <c r="F57" s="41"/>
      <c r="G57" s="77"/>
      <c r="H57" s="77"/>
      <c r="I57" s="38"/>
      <c r="J57" s="38"/>
    </row>
    <row r="58" spans="1:13" s="35" customFormat="1" x14ac:dyDescent="0.25">
      <c r="B58" s="42"/>
      <c r="C58" s="40"/>
      <c r="D58" s="40"/>
      <c r="E58" s="38"/>
      <c r="F58" s="38"/>
      <c r="G58" s="78"/>
      <c r="H58" s="78"/>
      <c r="I58" s="43"/>
      <c r="J58" s="38"/>
    </row>
    <row r="59" spans="1:13" s="35" customFormat="1" x14ac:dyDescent="0.25">
      <c r="B59" s="44"/>
      <c r="C59" s="75"/>
      <c r="D59" s="75"/>
      <c r="E59" s="45"/>
      <c r="F59" s="45"/>
      <c r="G59" s="75"/>
      <c r="H59" s="75"/>
      <c r="I59" s="43"/>
      <c r="J59" s="38"/>
    </row>
    <row r="60" spans="1:13" s="35" customFormat="1" x14ac:dyDescent="0.25">
      <c r="C60" s="41"/>
      <c r="D60" s="41"/>
      <c r="E60" s="41"/>
      <c r="F60" s="41"/>
      <c r="G60" s="41"/>
      <c r="H60" s="41"/>
    </row>
    <row r="61" spans="1:13" s="35" customFormat="1" x14ac:dyDescent="0.25"/>
    <row r="62" spans="1:13" s="35" customFormat="1" x14ac:dyDescent="0.25"/>
    <row r="63" spans="1:13" s="35" customFormat="1" x14ac:dyDescent="0.25"/>
    <row r="64" spans="1:13" s="35" customFormat="1" x14ac:dyDescent="0.25"/>
    <row r="65" spans="1:13" s="35" customFormat="1" x14ac:dyDescent="0.25"/>
    <row r="66" spans="1:13" s="35" customFormat="1" x14ac:dyDescent="0.25"/>
    <row r="67" spans="1:13" s="35" customFormat="1" x14ac:dyDescent="0.25"/>
    <row r="68" spans="1:13" s="35" customFormat="1" x14ac:dyDescent="0.25"/>
    <row r="69" spans="1:13" s="35" customFormat="1" x14ac:dyDescent="0.25"/>
    <row r="70" spans="1:13" s="35" customFormat="1" x14ac:dyDescent="0.25"/>
    <row r="71" spans="1:13" s="35" customFormat="1" x14ac:dyDescent="0.25"/>
    <row r="72" spans="1:13" s="35" customFormat="1" x14ac:dyDescent="0.25"/>
    <row r="73" spans="1:13" s="35" customFormat="1" x14ac:dyDescent="0.25"/>
    <row r="74" spans="1:13" s="35" customFormat="1" x14ac:dyDescent="0.25"/>
    <row r="75" spans="1:13" s="35" customFormat="1" x14ac:dyDescent="0.25"/>
    <row r="76" spans="1:13" s="35" customFormat="1" x14ac:dyDescent="0.25"/>
    <row r="77" spans="1:13" s="35" customFormat="1" x14ac:dyDescent="0.25"/>
    <row r="78" spans="1:13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66">
    <mergeCell ref="A2:K2"/>
    <mergeCell ref="A3:K3"/>
    <mergeCell ref="B5:C5"/>
    <mergeCell ref="A1:K1"/>
    <mergeCell ref="B13:C13"/>
    <mergeCell ref="G13:H13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B20:C20"/>
    <mergeCell ref="G20:H20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9:C19"/>
    <mergeCell ref="G19:H19"/>
    <mergeCell ref="G21:H21"/>
    <mergeCell ref="B22:C22"/>
    <mergeCell ref="G22:H22"/>
    <mergeCell ref="B23:C23"/>
    <mergeCell ref="B24:C24"/>
    <mergeCell ref="G24:H24"/>
    <mergeCell ref="G32:H32"/>
    <mergeCell ref="B25:C25"/>
    <mergeCell ref="G25:H25"/>
    <mergeCell ref="B26:C26"/>
    <mergeCell ref="G26:H26"/>
    <mergeCell ref="B27:C27"/>
    <mergeCell ref="G27:H27"/>
    <mergeCell ref="B29:C29"/>
    <mergeCell ref="G29:H29"/>
    <mergeCell ref="B30:C30"/>
    <mergeCell ref="G30:H30"/>
    <mergeCell ref="G31:H31"/>
    <mergeCell ref="G47:H47"/>
    <mergeCell ref="G33:H33"/>
    <mergeCell ref="G34:H34"/>
    <mergeCell ref="G36:H36"/>
    <mergeCell ref="G37:H37"/>
    <mergeCell ref="G38:H38"/>
    <mergeCell ref="G39:H39"/>
    <mergeCell ref="G40:H40"/>
    <mergeCell ref="G41:H41"/>
    <mergeCell ref="G42:H42"/>
    <mergeCell ref="G44:H44"/>
    <mergeCell ref="G45:H45"/>
    <mergeCell ref="C59:D59"/>
    <mergeCell ref="G59:H59"/>
    <mergeCell ref="G49:H49"/>
    <mergeCell ref="G57:H57"/>
    <mergeCell ref="G58:H58"/>
    <mergeCell ref="A54:K54"/>
  </mergeCells>
  <printOptions horizontalCentered="1" verticalCentered="1"/>
  <pageMargins left="0.12" right="0.70866141732283472" top="0.74803149606299213" bottom="0.74803149606299213" header="0.31496062992125984" footer="0.31496062992125984"/>
  <pageSetup scale="49" orientation="landscape" r:id="rId1"/>
  <colBreaks count="1" manualBreakCount="1">
    <brk id="11" max="65" man="1"/>
  </colBreaks>
  <ignoredErrors>
    <ignoredError sqref="J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EA_GRO_FGE_04_18</vt:lpstr>
      <vt:lpstr>EA_GRO_FGE_04_18!Área_de_impresión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2019-04-23T16:30:44Z</cp:lastPrinted>
  <dcterms:created xsi:type="dcterms:W3CDTF">2014-09-04T17:23:24Z</dcterms:created>
  <dcterms:modified xsi:type="dcterms:W3CDTF">2019-04-25T23:52:25Z</dcterms:modified>
</cp:coreProperties>
</file>