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4TO. TRIMESTRE 2021\INFORMACIÓN CONTABLE\Estado de Actividades OK\"/>
    </mc:Choice>
  </mc:AlternateContent>
  <xr:revisionPtr revIDLastSave="0" documentId="13_ncr:1_{E3B8848E-722A-48E2-AC3E-7961F289B744}" xr6:coauthVersionLast="47" xr6:coauthVersionMax="47" xr10:uidLastSave="{00000000-0000-0000-0000-000000000000}"/>
  <bookViews>
    <workbookView xWindow="-120" yWindow="-120" windowWidth="20730" windowHeight="11160" xr2:uid="{06663E0B-2D9F-436E-A15C-D01DB64087E1}"/>
  </bookViews>
  <sheets>
    <sheet name="EA" sheetId="1" r:id="rId1"/>
  </sheets>
  <definedNames>
    <definedName name="_xlnm.Print_Area" localSheetId="0">EA!$A$1:$G$88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E19" i="1"/>
  <c r="E30" i="1" s="1"/>
  <c r="E74" i="1" s="1"/>
  <c r="F19" i="1"/>
  <c r="F30" i="1" s="1"/>
  <c r="F74" i="1" s="1"/>
  <c r="E23" i="1"/>
  <c r="F23" i="1"/>
  <c r="E33" i="1"/>
  <c r="F33" i="1"/>
  <c r="E38" i="1"/>
  <c r="E72" i="1" s="1"/>
  <c r="F38" i="1"/>
  <c r="F72" i="1" s="1"/>
  <c r="E49" i="1"/>
  <c r="F49" i="1"/>
  <c r="E54" i="1"/>
  <c r="F54" i="1"/>
  <c r="E61" i="1"/>
  <c r="F61" i="1"/>
  <c r="E69" i="1"/>
  <c r="F69" i="1"/>
</calcChain>
</file>

<file path=xl/sharedStrings.xml><?xml version="1.0" encoding="utf-8"?>
<sst xmlns="http://schemas.openxmlformats.org/spreadsheetml/2006/main" count="63" uniqueCount="63">
  <si>
    <t>Bajo protesta de decir verdad declaramos que los Estados Financieros y sus notas, son razonablemente correctos y son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</si>
  <si>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</si>
  <si>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</si>
  <si>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</si>
  <si>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</si>
  <si>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</si>
  <si>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</si>
  <si>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</si>
  <si>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</si>
  <si>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</si>
  <si>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</si>
  <si>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</si>
  <si>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</si>
  <si>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</si>
  <si>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</si>
  <si>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</si>
  <si>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</si>
  <si>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</si>
  <si>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Convenios</t>
  </si>
  <si>
    <t>Aportaciones</t>
  </si>
  <si>
    <t>Participaciones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</si>
  <si>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</si>
  <si>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</si>
  <si>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</si>
  <si>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</si>
  <si>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</si>
  <si>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</si>
  <si>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</si>
  <si>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</si>
  <si>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</si>
  <si>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</si>
  <si>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</si>
  <si>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Servicios Generales</t>
  </si>
  <si>
    <t>Materiales y Suministros</t>
  </si>
  <si>
    <t xml:space="preserve">Servicios Personales  </t>
  </si>
  <si>
    <t>Gastos de  Funcionamiento</t>
  </si>
  <si>
    <t>GASTOS Y OTRAS PÉRDIDAS</t>
  </si>
  <si>
    <t>Total de Ingresos y Otros Beneficios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</si>
  <si>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</si>
  <si>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</si>
  <si>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</si>
  <si>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</si>
  <si>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 xml:space="preserve">Ingresos Financieros  </t>
  </si>
  <si>
    <t>Otros Ingresos y Beneficios</t>
  </si>
  <si>
    <t>Transferencias, Asignaciones, Subsidios y Subvenciones, y Pensiones y Jubilaciones</t>
  </si>
  <si>
    <t>Participaciones, Aportaciones, Convenios, Incentivos Derivados de la Colaboración Fiscal y Fondos Distintos de Aportaciones</t>
  </si>
  <si>
    <t>Participaciones, Aportaciones, Convenios, Incentivos Derivados de la Colaboración Fiscal, Fondos Distintos de Aportaciones, Transferencias, Asignaciones, Subsidios y Subvenciones, y Pensiones y Jubilaciones</t>
  </si>
  <si>
    <t>Ingresos por Venta de Bienes y Prestación de Servicios</t>
  </si>
  <si>
    <t>Aprovechamientos</t>
  </si>
  <si>
    <t>Productos</t>
  </si>
  <si>
    <t>Derechos</t>
  </si>
  <si>
    <t>Contribuciones de Mejoras</t>
  </si>
  <si>
    <t xml:space="preserve">Cuotas y Aportaciones de Seguridad Social </t>
  </si>
  <si>
    <t>Impuestos</t>
  </si>
  <si>
    <t>Ingresos de Gestión</t>
  </si>
  <si>
    <t>INGRESOS Y OTROS BENEFICIOS</t>
  </si>
  <si>
    <t>2020</t>
  </si>
  <si>
    <t>2021</t>
  </si>
  <si>
    <t>CONCEPTO</t>
  </si>
  <si>
    <t>(Cifras en pesos)</t>
  </si>
  <si>
    <t>Del 1 de Enero al 31 de Diciembre de 2021 y 2020</t>
  </si>
  <si>
    <t>Estado de Actividades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</si>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</sst>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/>
    <xf numFmtId="0" fontId="5" fillId="0" borderId="6" xfId="0" applyFont="1" applyBorder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" fontId="10" fillId="0" borderId="0" xfId="0" applyNumberFormat="1" applyFont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78</xdr:row>
      <xdr:rowOff>73024</xdr:rowOff>
    </xdr:from>
    <xdr:to>
      <xdr:col>3</xdr:col>
      <xdr:colOff>279376</xdr:colOff>
      <xdr:row>87</xdr:row>
      <xdr:rowOff>46566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C804D9E-9074-413C-B45C-7D3717EAB9F7}"/>
            </a:ext>
          </a:extLst>
        </xdr:cNvPr>
        <xdr:cNvSpPr txBox="1"/>
      </xdr:nvSpPr>
      <xdr:spPr>
        <a:xfrm>
          <a:off x="57150" y="14932024"/>
          <a:ext cx="2508226" cy="16880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AUTORIZÓ</a:t>
          </a:r>
        </a:p>
        <a:p>
          <a:pPr algn="ctr"/>
          <a:endParaRPr lang="es-MX" sz="1200">
            <a:latin typeface="+mn-lt"/>
          </a:endParaRPr>
        </a:p>
        <a:p>
          <a:pPr algn="ctr"/>
          <a:endParaRPr lang="es-MX" sz="1200" b="1">
            <a:latin typeface="+mn-lt"/>
            <a:cs typeface="Arial" panose="020B0604020202020204" pitchFamily="34" charset="0"/>
          </a:endParaRPr>
        </a:p>
        <a:p>
          <a:pPr algn="ctr"/>
          <a:r>
            <a:rPr lang="es-MX" sz="1200" b="0">
              <a:latin typeface="+mn-lt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C.P.</a:t>
          </a:r>
          <a:r>
            <a:rPr lang="es-MX" sz="1200" b="1" baseline="0">
              <a:latin typeface="+mn-lt"/>
              <a:cs typeface="Arial" panose="020B0604020202020204" pitchFamily="34" charset="0"/>
            </a:rPr>
            <a:t> ZENÓN DE JESÚS FUERRERO FIGUEROA</a:t>
          </a:r>
          <a:r>
            <a:rPr lang="es-MX" sz="1200" b="1">
              <a:latin typeface="+mn-lt"/>
              <a:cs typeface="Arial" panose="020B0604020202020204" pitchFamily="34" charset="0"/>
            </a:rPr>
            <a:t>               </a:t>
          </a:r>
        </a:p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           DIRECTOR GENERAL DE PRESUPUESTO Y ADMINISTRACIÓN</a:t>
          </a:r>
        </a:p>
      </xdr:txBody>
    </xdr:sp>
    <xdr:clientData/>
  </xdr:twoCellAnchor>
  <xdr:twoCellAnchor>
    <xdr:from>
      <xdr:col>3</xdr:col>
      <xdr:colOff>1807633</xdr:colOff>
      <xdr:row>78</xdr:row>
      <xdr:rowOff>85725</xdr:rowOff>
    </xdr:from>
    <xdr:to>
      <xdr:col>8</xdr:col>
      <xdr:colOff>16855</xdr:colOff>
      <xdr:row>86</xdr:row>
      <xdr:rowOff>125477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AD34A57-2AB3-471A-AB8D-FD1DBEF43F33}"/>
            </a:ext>
          </a:extLst>
        </xdr:cNvPr>
        <xdr:cNvSpPr txBox="1"/>
      </xdr:nvSpPr>
      <xdr:spPr>
        <a:xfrm>
          <a:off x="3045883" y="14944725"/>
          <a:ext cx="3066972" cy="15637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ELABORÓ</a:t>
          </a:r>
        </a:p>
        <a:p>
          <a:pPr algn="ctr"/>
          <a:endParaRPr lang="es-MX" sz="1200">
            <a:latin typeface="+mn-lt"/>
          </a:endParaRPr>
        </a:p>
        <a:p>
          <a:pPr algn="ctr"/>
          <a:endParaRPr lang="es-MX" sz="1200" b="1">
            <a:latin typeface="+mn-lt"/>
            <a:cs typeface="Arial" panose="020B0604020202020204" pitchFamily="34" charset="0"/>
          </a:endParaRPr>
        </a:p>
        <a:p>
          <a:pPr algn="ctr"/>
          <a:r>
            <a:rPr lang="es-MX" sz="1200" b="0">
              <a:latin typeface="+mn-lt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L.C. BETSABETH</a:t>
          </a:r>
          <a:r>
            <a:rPr lang="es-MX" sz="1200" b="1" baseline="0">
              <a:latin typeface="+mn-lt"/>
              <a:cs typeface="Arial" panose="020B0604020202020204" pitchFamily="34" charset="0"/>
            </a:rPr>
            <a:t> VEGA HERNÁNDEZ</a:t>
          </a:r>
          <a:endParaRPr lang="es-MX" sz="1200" b="1">
            <a:latin typeface="+mn-lt"/>
            <a:cs typeface="Arial" panose="020B0604020202020204" pitchFamily="34" charset="0"/>
          </a:endParaRPr>
        </a:p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           </a:t>
          </a:r>
        </a:p>
      </xdr:txBody>
    </xdr:sp>
    <xdr:clientData/>
  </xdr:twoCellAnchor>
  <xdr:oneCellAnchor>
    <xdr:from>
      <xdr:col>2</xdr:col>
      <xdr:colOff>25400</xdr:colOff>
      <xdr:row>0</xdr:row>
      <xdr:rowOff>0</xdr:rowOff>
    </xdr:from>
    <xdr:ext cx="1201016" cy="1140051"/>
    <xdr:pic>
      <xdr:nvPicPr>
        <xdr:cNvPr id="4" name="Imagen 3">
          <a:extLst>
            <a:ext uri="{FF2B5EF4-FFF2-40B4-BE49-F238E27FC236}">
              <a16:creationId xmlns:a16="http://schemas.microsoft.com/office/drawing/2014/main" id="{A030E609-328A-4A98-ABCC-19703545A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0"/>
          <a:ext cx="1201016" cy="11400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92E2B-92F9-4C40-8D59-471792D894DF}">
  <dimension ref="A1:H83"/>
  <sheetViews>
    <sheetView tabSelected="1" view="pageBreakPreview" zoomScale="60" zoomScaleNormal="100" workbookViewId="0">
      <selection activeCell="E94" sqref="E94"/>
    </sheetView>
  </sheetViews>
  <sheetFormatPr baseColWidth="10" defaultRowHeight="15" x14ac:dyDescent="0.25"/>
  <cols>
    <col min="1" max="1" width="3.85546875" style="1" customWidth="1"/>
    <col min="2" max="2" width="3.140625" style="1" customWidth="1"/>
    <col min="3" max="4" width="37.7109375" style="1" customWidth="1"/>
    <col min="5" max="6" width="21.5703125" style="1" bestFit="1" customWidth="1"/>
    <col min="7" max="7" width="3.140625" style="1" customWidth="1"/>
    <col min="8" max="16384" width="11.42578125" style="1"/>
  </cols>
  <sheetData>
    <row r="1" spans="1:8" ht="15.75" x14ac:dyDescent="0.25">
      <c r="B1" s="47" t="s">
        <v>62</v>
      </c>
      <c r="C1" s="47"/>
      <c r="D1" s="47"/>
      <c r="E1" s="47"/>
      <c r="F1" s="47"/>
      <c r="G1" s="47"/>
    </row>
    <row r="2" spans="1:8" ht="15.75" x14ac:dyDescent="0.25">
      <c r="B2" s="48"/>
      <c r="C2" s="48"/>
      <c r="D2" s="48"/>
      <c r="E2" s="48"/>
      <c r="F2" s="48"/>
      <c r="G2" s="48"/>
    </row>
    <row r="3" spans="1:8" ht="15.75" x14ac:dyDescent="0.25">
      <c r="B3" s="48" t="s">
        <v>61</v>
      </c>
      <c r="C3" s="48"/>
      <c r="D3" s="48"/>
      <c r="E3" s="48"/>
      <c r="F3" s="48"/>
      <c r="G3" s="48"/>
    </row>
    <row r="4" spans="1:8" x14ac:dyDescent="0.25">
      <c r="B4" s="50" t="s">
        <v>60</v>
      </c>
      <c r="C4" s="50"/>
      <c r="D4" s="50"/>
      <c r="E4" s="50"/>
      <c r="F4" s="50"/>
      <c r="G4" s="50"/>
    </row>
    <row r="5" spans="1:8" x14ac:dyDescent="0.25">
      <c r="B5" s="50" t="s">
        <v>59</v>
      </c>
      <c r="C5" s="50"/>
      <c r="D5" s="50"/>
      <c r="E5" s="50"/>
      <c r="F5" s="50"/>
      <c r="G5" s="50"/>
    </row>
    <row r="6" spans="1:8" x14ac:dyDescent="0.25">
      <c r="B6" s="43"/>
      <c r="C6" s="43"/>
      <c r="D6" s="43"/>
      <c r="E6" s="43"/>
      <c r="F6" s="43"/>
      <c r="G6" s="42"/>
    </row>
    <row r="7" spans="1:8" ht="15.2" customHeight="1" x14ac:dyDescent="0.25">
      <c r="A7" s="13"/>
      <c r="B7" s="41"/>
      <c r="C7" s="44" t="s">
        <v>58</v>
      </c>
      <c r="D7" s="44"/>
      <c r="E7" s="40" t="s">
        <v>57</v>
      </c>
      <c r="F7" s="40" t="s">
        <v>56</v>
      </c>
      <c r="G7" s="39"/>
      <c r="H7" s="9"/>
    </row>
    <row r="8" spans="1:8" x14ac:dyDescent="0.25">
      <c r="A8" s="13"/>
      <c r="B8" s="38"/>
      <c r="C8" s="37"/>
      <c r="D8" s="37"/>
      <c r="E8" s="36"/>
      <c r="F8" s="36"/>
      <c r="G8" s="35"/>
      <c r="H8" s="9"/>
    </row>
    <row r="9" spans="1:8" x14ac:dyDescent="0.25">
      <c r="A9" s="13"/>
      <c r="B9" s="34"/>
      <c r="C9" s="45" t="s">
        <v>55</v>
      </c>
      <c r="D9" s="45"/>
      <c r="E9" s="33"/>
      <c r="F9" s="33"/>
      <c r="G9" s="14"/>
      <c r="H9" s="9"/>
    </row>
    <row r="10" spans="1:8" x14ac:dyDescent="0.25">
      <c r="A10" s="13"/>
      <c r="B10" s="29"/>
      <c r="C10" s="49" t="s">
        <v>54</v>
      </c>
      <c r="D10" s="49"/>
      <c r="E10" s="15">
        <f>SUM(E11:E17)</f>
        <v>9616485.5699999984</v>
      </c>
      <c r="F10" s="15">
        <f>SUM(F11:F17)</f>
        <v>7874417.0099999998</v>
      </c>
      <c r="G10" s="14"/>
      <c r="H10" s="9"/>
    </row>
    <row r="11" spans="1:8" ht="12.2" customHeight="1" x14ac:dyDescent="0.25">
      <c r="A11" s="13"/>
      <c r="B11" s="31"/>
      <c r="C11" s="46" t="s">
        <v>53</v>
      </c>
      <c r="D11" s="46"/>
      <c r="E11" s="23">
        <v>0</v>
      </c>
      <c r="F11" s="23">
        <v>0</v>
      </c>
      <c r="G11" s="17"/>
      <c r="H11" s="9"/>
    </row>
    <row r="12" spans="1:8" ht="12.2" customHeight="1" x14ac:dyDescent="0.25">
      <c r="A12" s="13"/>
      <c r="B12" s="31"/>
      <c r="C12" s="46" t="s">
        <v>52</v>
      </c>
      <c r="D12" s="46"/>
      <c r="E12" s="23">
        <v>0</v>
      </c>
      <c r="F12" s="23">
        <v>0</v>
      </c>
      <c r="G12" s="17"/>
      <c r="H12" s="9"/>
    </row>
    <row r="13" spans="1:8" ht="12.2" customHeight="1" x14ac:dyDescent="0.25">
      <c r="A13" s="13"/>
      <c r="B13" s="31"/>
      <c r="C13" s="46" t="s">
        <v>51</v>
      </c>
      <c r="D13" s="46"/>
      <c r="E13" s="23">
        <v>0</v>
      </c>
      <c r="F13" s="23">
        <v>0</v>
      </c>
      <c r="G13" s="17"/>
      <c r="H13" s="9"/>
    </row>
    <row r="14" spans="1:8" ht="12.2" customHeight="1" x14ac:dyDescent="0.25">
      <c r="A14" s="13"/>
      <c r="B14" s="31"/>
      <c r="C14" s="46" t="s">
        <v>50</v>
      </c>
      <c r="D14" s="46"/>
      <c r="E14" s="23">
        <v>0</v>
      </c>
      <c r="F14" s="23">
        <v>0</v>
      </c>
      <c r="G14" s="17"/>
      <c r="H14" s="9"/>
    </row>
    <row r="15" spans="1:8" ht="12.2" customHeight="1" x14ac:dyDescent="0.25">
      <c r="A15" s="13"/>
      <c r="B15" s="31"/>
      <c r="C15" s="46" t="s">
        <v>49</v>
      </c>
      <c r="D15" s="46"/>
      <c r="E15" s="23">
        <v>306180.53999999998</v>
      </c>
      <c r="F15" s="23">
        <v>917590.64</v>
      </c>
      <c r="G15" s="17"/>
      <c r="H15" s="9"/>
    </row>
    <row r="16" spans="1:8" ht="12.2" customHeight="1" x14ac:dyDescent="0.25">
      <c r="A16" s="13"/>
      <c r="B16" s="31"/>
      <c r="C16" s="46" t="s">
        <v>48</v>
      </c>
      <c r="D16" s="46"/>
      <c r="E16" s="23">
        <v>0</v>
      </c>
      <c r="F16" s="23">
        <v>0</v>
      </c>
      <c r="G16" s="17"/>
      <c r="H16" s="9"/>
    </row>
    <row r="17" spans="1:8" ht="12.2" customHeight="1" x14ac:dyDescent="0.25">
      <c r="A17" s="13"/>
      <c r="B17" s="31"/>
      <c r="C17" s="46" t="s">
        <v>47</v>
      </c>
      <c r="D17" s="46"/>
      <c r="E17" s="23">
        <v>9310305.0299999993</v>
      </c>
      <c r="F17" s="23">
        <v>6956826.3700000001</v>
      </c>
      <c r="G17" s="17"/>
      <c r="H17" s="9"/>
    </row>
    <row r="18" spans="1:8" ht="7.5" customHeight="1" x14ac:dyDescent="0.25">
      <c r="A18" s="13"/>
      <c r="B18" s="31"/>
      <c r="C18" s="32"/>
      <c r="D18" s="32"/>
      <c r="E18" s="23"/>
      <c r="F18" s="23"/>
      <c r="G18" s="17"/>
      <c r="H18" s="9"/>
    </row>
    <row r="19" spans="1:8" ht="12.2" customHeight="1" x14ac:dyDescent="0.25">
      <c r="A19" s="13"/>
      <c r="B19" s="26"/>
      <c r="C19" s="49" t="s">
        <v>46</v>
      </c>
      <c r="D19" s="49"/>
      <c r="E19" s="15">
        <f>SUM(E20:E21)</f>
        <v>1416052191.5</v>
      </c>
      <c r="F19" s="15">
        <f>SUM(F20:F21)</f>
        <v>1330764332.8500001</v>
      </c>
      <c r="G19" s="17"/>
      <c r="H19" s="9"/>
    </row>
    <row r="20" spans="1:8" ht="29.45" customHeight="1" x14ac:dyDescent="0.25">
      <c r="A20" s="13"/>
      <c r="B20" s="26"/>
      <c r="C20" s="46" t="s">
        <v>45</v>
      </c>
      <c r="D20" s="46"/>
      <c r="E20" s="23">
        <v>0</v>
      </c>
      <c r="F20" s="23">
        <v>48478502.960000001</v>
      </c>
      <c r="G20" s="17"/>
      <c r="H20" s="9"/>
    </row>
    <row r="21" spans="1:8" ht="12.2" customHeight="1" x14ac:dyDescent="0.25">
      <c r="A21" s="13"/>
      <c r="B21" s="31"/>
      <c r="C21" s="46" t="s">
        <v>44</v>
      </c>
      <c r="D21" s="46"/>
      <c r="E21" s="23">
        <v>1416052191.5</v>
      </c>
      <c r="F21" s="23">
        <v>1282285829.8900001</v>
      </c>
      <c r="G21" s="17"/>
      <c r="H21" s="9"/>
    </row>
    <row r="22" spans="1:8" ht="7.5" customHeight="1" x14ac:dyDescent="0.25">
      <c r="A22" s="13"/>
      <c r="B22" s="31"/>
      <c r="C22" s="22"/>
      <c r="D22" s="4"/>
      <c r="E22" s="23"/>
      <c r="F22" s="23"/>
      <c r="G22" s="17"/>
      <c r="H22" s="9"/>
    </row>
    <row r="23" spans="1:8" ht="12.95" customHeight="1" x14ac:dyDescent="0.25">
      <c r="A23" s="13"/>
      <c r="B23" s="26"/>
      <c r="C23" s="49" t="s">
        <v>43</v>
      </c>
      <c r="D23" s="49"/>
      <c r="E23" s="15">
        <f>SUM(E24:E28)</f>
        <v>2931.87</v>
      </c>
      <c r="F23" s="15">
        <f>SUM(F24:F28)</f>
        <v>0</v>
      </c>
      <c r="G23" s="17"/>
      <c r="H23" s="9"/>
    </row>
    <row r="24" spans="1:8" ht="12.2" customHeight="1" x14ac:dyDescent="0.25">
      <c r="A24" s="13"/>
      <c r="B24" s="31"/>
      <c r="C24" s="46" t="s">
        <v>42</v>
      </c>
      <c r="D24" s="46"/>
      <c r="E24" s="23">
        <v>2931.87</v>
      </c>
      <c r="F24" s="23">
        <v>0</v>
      </c>
      <c r="G24" s="17"/>
      <c r="H24" s="9"/>
    </row>
    <row r="25" spans="1:8" ht="12.2" customHeight="1" x14ac:dyDescent="0.25">
      <c r="A25" s="13"/>
      <c r="B25" s="31"/>
      <c r="C25" s="46" t="s">
        <v>41</v>
      </c>
      <c r="D25" s="46"/>
      <c r="E25" s="23">
        <v>0</v>
      </c>
      <c r="F25" s="23">
        <v>0</v>
      </c>
      <c r="G25" s="17"/>
      <c r="H25" s="9"/>
    </row>
    <row r="26" spans="1:8" ht="12.2" customHeight="1" x14ac:dyDescent="0.25">
      <c r="A26" s="13"/>
      <c r="B26" s="31"/>
      <c r="C26" s="46" t="s">
        <v>40</v>
      </c>
      <c r="D26" s="46"/>
      <c r="E26" s="23">
        <v>0</v>
      </c>
      <c r="F26" s="23">
        <v>0</v>
      </c>
      <c r="G26" s="17"/>
      <c r="H26" s="9"/>
    </row>
    <row r="27" spans="1:8" ht="12.2" customHeight="1" x14ac:dyDescent="0.25">
      <c r="A27" s="13"/>
      <c r="B27" s="31"/>
      <c r="C27" s="46" t="s">
        <v>39</v>
      </c>
      <c r="D27" s="46"/>
      <c r="E27" s="23">
        <v>0</v>
      </c>
      <c r="F27" s="23">
        <v>0</v>
      </c>
      <c r="G27" s="17"/>
      <c r="H27" s="9"/>
    </row>
    <row r="28" spans="1:8" ht="12.2" customHeight="1" x14ac:dyDescent="0.25">
      <c r="A28" s="13"/>
      <c r="B28" s="31"/>
      <c r="C28" s="46" t="s">
        <v>38</v>
      </c>
      <c r="D28" s="46"/>
      <c r="E28" s="23">
        <v>0</v>
      </c>
      <c r="F28" s="23">
        <v>0</v>
      </c>
      <c r="G28" s="17"/>
      <c r="H28" s="9"/>
    </row>
    <row r="29" spans="1:8" ht="7.5" customHeight="1" x14ac:dyDescent="0.25">
      <c r="A29" s="13"/>
      <c r="B29" s="31"/>
      <c r="C29" s="22"/>
      <c r="D29" s="30"/>
      <c r="E29" s="24"/>
      <c r="F29" s="24"/>
      <c r="G29" s="17"/>
      <c r="H29" s="9"/>
    </row>
    <row r="30" spans="1:8" x14ac:dyDescent="0.25">
      <c r="A30" s="13"/>
      <c r="B30" s="29"/>
      <c r="C30" s="49" t="s">
        <v>37</v>
      </c>
      <c r="D30" s="49"/>
      <c r="E30" s="15">
        <f>SUM(E10,E19,E23)</f>
        <v>1425671608.9399998</v>
      </c>
      <c r="F30" s="15">
        <f>SUM(F10,F19,F23)</f>
        <v>1338638749.8600001</v>
      </c>
      <c r="G30" s="28"/>
      <c r="H30" s="9"/>
    </row>
    <row r="31" spans="1:8" ht="7.5" customHeight="1" x14ac:dyDescent="0.25">
      <c r="A31" s="13"/>
      <c r="B31" s="27"/>
      <c r="C31" s="51"/>
      <c r="D31" s="51"/>
      <c r="E31" s="24"/>
      <c r="F31" s="24"/>
      <c r="G31" s="17"/>
      <c r="H31" s="9"/>
    </row>
    <row r="32" spans="1:8" ht="12.95" customHeight="1" x14ac:dyDescent="0.25">
      <c r="A32" s="13"/>
      <c r="B32" s="26"/>
      <c r="C32" s="49" t="s">
        <v>36</v>
      </c>
      <c r="D32" s="49"/>
      <c r="E32" s="25"/>
      <c r="F32" s="24"/>
      <c r="G32" s="17"/>
      <c r="H32" s="9"/>
    </row>
    <row r="33" spans="1:8" ht="12.95" customHeight="1" x14ac:dyDescent="0.25">
      <c r="A33" s="13"/>
      <c r="B33" s="21"/>
      <c r="C33" s="49" t="s">
        <v>35</v>
      </c>
      <c r="D33" s="49"/>
      <c r="E33" s="15">
        <f>SUM(E34:E36)</f>
        <v>1366452906.48</v>
      </c>
      <c r="F33" s="15">
        <f>SUM(F34:F36)</f>
        <v>1297230938.6900001</v>
      </c>
      <c r="G33" s="17"/>
      <c r="H33" s="9"/>
    </row>
    <row r="34" spans="1:8" ht="12.2" customHeight="1" x14ac:dyDescent="0.25">
      <c r="A34" s="13"/>
      <c r="B34" s="21"/>
      <c r="C34" s="46" t="s">
        <v>34</v>
      </c>
      <c r="D34" s="46"/>
      <c r="E34" s="23">
        <v>1088928756.9400001</v>
      </c>
      <c r="F34" s="23">
        <v>994114389.28999996</v>
      </c>
      <c r="G34" s="17"/>
      <c r="H34" s="9"/>
    </row>
    <row r="35" spans="1:8" ht="12.2" customHeight="1" x14ac:dyDescent="0.25">
      <c r="A35" s="13"/>
      <c r="B35" s="21"/>
      <c r="C35" s="46" t="s">
        <v>33</v>
      </c>
      <c r="D35" s="46"/>
      <c r="E35" s="23">
        <v>117971019.06</v>
      </c>
      <c r="F35" s="23">
        <v>128200272.41</v>
      </c>
      <c r="G35" s="17"/>
      <c r="H35" s="9"/>
    </row>
    <row r="36" spans="1:8" ht="12.2" customHeight="1" x14ac:dyDescent="0.25">
      <c r="A36" s="13"/>
      <c r="B36" s="21"/>
      <c r="C36" s="46" t="s">
        <v>32</v>
      </c>
      <c r="D36" s="46"/>
      <c r="E36" s="23">
        <v>159553130.47999999</v>
      </c>
      <c r="F36" s="23">
        <v>174916276.99000001</v>
      </c>
      <c r="G36" s="17"/>
      <c r="H36" s="9"/>
    </row>
    <row r="37" spans="1:8" ht="7.5" customHeight="1" x14ac:dyDescent="0.25">
      <c r="A37" s="13"/>
      <c r="B37" s="21"/>
      <c r="C37" s="22"/>
      <c r="D37" s="4"/>
      <c r="E37" s="18"/>
      <c r="F37" s="18"/>
      <c r="G37" s="17"/>
      <c r="H37" s="9"/>
    </row>
    <row r="38" spans="1:8" ht="12.95" customHeight="1" x14ac:dyDescent="0.25">
      <c r="A38" s="13"/>
      <c r="B38" s="21"/>
      <c r="C38" s="49" t="s">
        <v>31</v>
      </c>
      <c r="D38" s="49"/>
      <c r="E38" s="15">
        <f>SUM(E39:E47)</f>
        <v>141000</v>
      </c>
      <c r="F38" s="15">
        <f>SUM(F39:F47)</f>
        <v>0</v>
      </c>
      <c r="G38" s="17"/>
      <c r="H38" s="9"/>
    </row>
    <row r="39" spans="1:8" ht="12.2" customHeight="1" x14ac:dyDescent="0.25">
      <c r="A39" s="13"/>
      <c r="B39" s="21"/>
      <c r="C39" s="46" t="s">
        <v>30</v>
      </c>
      <c r="D39" s="46"/>
      <c r="E39" s="23">
        <v>0</v>
      </c>
      <c r="F39" s="23">
        <v>0</v>
      </c>
      <c r="G39" s="17"/>
      <c r="H39" s="9"/>
    </row>
    <row r="40" spans="1:8" ht="12.2" customHeight="1" x14ac:dyDescent="0.25">
      <c r="A40" s="13"/>
      <c r="B40" s="21"/>
      <c r="C40" s="46" t="s">
        <v>29</v>
      </c>
      <c r="D40" s="46"/>
      <c r="E40" s="23">
        <v>0</v>
      </c>
      <c r="F40" s="23">
        <v>0</v>
      </c>
      <c r="G40" s="17"/>
      <c r="H40" s="9"/>
    </row>
    <row r="41" spans="1:8" ht="12.2" customHeight="1" x14ac:dyDescent="0.25">
      <c r="A41" s="13"/>
      <c r="B41" s="21"/>
      <c r="C41" s="46" t="s">
        <v>28</v>
      </c>
      <c r="D41" s="46"/>
      <c r="E41" s="23">
        <v>0</v>
      </c>
      <c r="F41" s="23">
        <v>0</v>
      </c>
      <c r="G41" s="17"/>
      <c r="H41" s="9"/>
    </row>
    <row r="42" spans="1:8" ht="12.2" customHeight="1" x14ac:dyDescent="0.25">
      <c r="A42" s="13"/>
      <c r="B42" s="21"/>
      <c r="C42" s="46" t="s">
        <v>27</v>
      </c>
      <c r="D42" s="46"/>
      <c r="E42" s="23">
        <v>141000</v>
      </c>
      <c r="F42" s="23">
        <v>0</v>
      </c>
      <c r="G42" s="17"/>
      <c r="H42" s="9"/>
    </row>
    <row r="43" spans="1:8" ht="12.2" customHeight="1" x14ac:dyDescent="0.25">
      <c r="A43" s="13"/>
      <c r="B43" s="21"/>
      <c r="C43" s="46" t="s">
        <v>26</v>
      </c>
      <c r="D43" s="46"/>
      <c r="E43" s="23">
        <v>0</v>
      </c>
      <c r="F43" s="23">
        <v>0</v>
      </c>
      <c r="G43" s="17"/>
      <c r="H43" s="9"/>
    </row>
    <row r="44" spans="1:8" ht="12.2" customHeight="1" x14ac:dyDescent="0.25">
      <c r="A44" s="13"/>
      <c r="B44" s="21"/>
      <c r="C44" s="46" t="s">
        <v>25</v>
      </c>
      <c r="D44" s="46"/>
      <c r="E44" s="23">
        <v>0</v>
      </c>
      <c r="F44" s="23">
        <v>0</v>
      </c>
      <c r="G44" s="17"/>
      <c r="H44" s="9"/>
    </row>
    <row r="45" spans="1:8" ht="12.2" customHeight="1" x14ac:dyDescent="0.25">
      <c r="A45" s="13"/>
      <c r="B45" s="21"/>
      <c r="C45" s="46" t="s">
        <v>24</v>
      </c>
      <c r="D45" s="46"/>
      <c r="E45" s="23">
        <v>0</v>
      </c>
      <c r="F45" s="23">
        <v>0</v>
      </c>
      <c r="G45" s="17"/>
      <c r="H45" s="9"/>
    </row>
    <row r="46" spans="1:8" ht="12.2" customHeight="1" x14ac:dyDescent="0.25">
      <c r="A46" s="13"/>
      <c r="B46" s="21"/>
      <c r="C46" s="46" t="s">
        <v>23</v>
      </c>
      <c r="D46" s="46"/>
      <c r="E46" s="23">
        <v>0</v>
      </c>
      <c r="F46" s="23">
        <v>0</v>
      </c>
      <c r="G46" s="17"/>
      <c r="H46" s="9"/>
    </row>
    <row r="47" spans="1:8" ht="12.2" customHeight="1" x14ac:dyDescent="0.25">
      <c r="A47" s="13"/>
      <c r="B47" s="21"/>
      <c r="C47" s="46" t="s">
        <v>22</v>
      </c>
      <c r="D47" s="46"/>
      <c r="E47" s="23">
        <v>0</v>
      </c>
      <c r="F47" s="23">
        <v>0</v>
      </c>
      <c r="G47" s="17"/>
      <c r="H47" s="9"/>
    </row>
    <row r="48" spans="1:8" ht="7.5" customHeight="1" x14ac:dyDescent="0.25">
      <c r="A48" s="13"/>
      <c r="B48" s="21"/>
      <c r="C48" s="22"/>
      <c r="D48" s="4"/>
      <c r="E48" s="18"/>
      <c r="F48" s="18"/>
      <c r="G48" s="17"/>
      <c r="H48" s="9"/>
    </row>
    <row r="49" spans="1:8" ht="12.95" customHeight="1" x14ac:dyDescent="0.25">
      <c r="A49" s="13"/>
      <c r="B49" s="21"/>
      <c r="C49" s="49" t="s">
        <v>21</v>
      </c>
      <c r="D49" s="49"/>
      <c r="E49" s="15">
        <f>SUM(E50:E52)</f>
        <v>0</v>
      </c>
      <c r="F49" s="15">
        <f>SUM(F50:F52)</f>
        <v>0</v>
      </c>
      <c r="G49" s="17"/>
      <c r="H49" s="9"/>
    </row>
    <row r="50" spans="1:8" ht="12.2" customHeight="1" x14ac:dyDescent="0.25">
      <c r="A50" s="13"/>
      <c r="B50" s="21"/>
      <c r="C50" s="46" t="s">
        <v>20</v>
      </c>
      <c r="D50" s="46"/>
      <c r="E50" s="23">
        <v>0</v>
      </c>
      <c r="F50" s="23">
        <v>0</v>
      </c>
      <c r="G50" s="17"/>
      <c r="H50" s="9"/>
    </row>
    <row r="51" spans="1:8" ht="12.2" customHeight="1" x14ac:dyDescent="0.25">
      <c r="A51" s="13"/>
      <c r="B51" s="21"/>
      <c r="C51" s="46" t="s">
        <v>19</v>
      </c>
      <c r="D51" s="46"/>
      <c r="E51" s="23">
        <v>0</v>
      </c>
      <c r="F51" s="23">
        <v>0</v>
      </c>
      <c r="G51" s="17"/>
      <c r="H51" s="9"/>
    </row>
    <row r="52" spans="1:8" ht="12.2" customHeight="1" x14ac:dyDescent="0.25">
      <c r="A52" s="13"/>
      <c r="B52" s="21"/>
      <c r="C52" s="46" t="s">
        <v>18</v>
      </c>
      <c r="D52" s="46"/>
      <c r="E52" s="23">
        <v>0</v>
      </c>
      <c r="F52" s="23">
        <v>0</v>
      </c>
      <c r="G52" s="17"/>
      <c r="H52" s="9"/>
    </row>
    <row r="53" spans="1:8" ht="7.5" customHeight="1" x14ac:dyDescent="0.25">
      <c r="A53" s="13"/>
      <c r="B53" s="21"/>
      <c r="C53" s="22"/>
      <c r="D53" s="4"/>
      <c r="E53" s="18"/>
      <c r="F53" s="18"/>
      <c r="G53" s="17"/>
      <c r="H53" s="9"/>
    </row>
    <row r="54" spans="1:8" ht="12.2" customHeight="1" x14ac:dyDescent="0.25">
      <c r="A54" s="13"/>
      <c r="B54" s="21"/>
      <c r="C54" s="49" t="s">
        <v>17</v>
      </c>
      <c r="D54" s="49"/>
      <c r="E54" s="15">
        <f>SUM(E55:E59)</f>
        <v>0</v>
      </c>
      <c r="F54" s="15">
        <f>SUM(F55:F59)</f>
        <v>0</v>
      </c>
      <c r="G54" s="17"/>
      <c r="H54" s="9"/>
    </row>
    <row r="55" spans="1:8" ht="12.2" customHeight="1" x14ac:dyDescent="0.25">
      <c r="A55" s="13"/>
      <c r="B55" s="21"/>
      <c r="C55" s="46" t="s">
        <v>16</v>
      </c>
      <c r="D55" s="46"/>
      <c r="E55" s="23">
        <v>0</v>
      </c>
      <c r="F55" s="23">
        <v>0</v>
      </c>
      <c r="G55" s="17"/>
      <c r="H55" s="9"/>
    </row>
    <row r="56" spans="1:8" ht="12.2" customHeight="1" x14ac:dyDescent="0.25">
      <c r="A56" s="13"/>
      <c r="B56" s="21"/>
      <c r="C56" s="46" t="s">
        <v>15</v>
      </c>
      <c r="D56" s="46"/>
      <c r="E56" s="23">
        <v>0</v>
      </c>
      <c r="F56" s="23">
        <v>0</v>
      </c>
      <c r="G56" s="17"/>
      <c r="H56" s="9"/>
    </row>
    <row r="57" spans="1:8" ht="12.2" customHeight="1" x14ac:dyDescent="0.25">
      <c r="A57" s="13"/>
      <c r="B57" s="21"/>
      <c r="C57" s="46" t="s">
        <v>14</v>
      </c>
      <c r="D57" s="46"/>
      <c r="E57" s="23">
        <v>0</v>
      </c>
      <c r="F57" s="23">
        <v>0</v>
      </c>
      <c r="G57" s="17"/>
      <c r="H57" s="9"/>
    </row>
    <row r="58" spans="1:8" ht="12.2" customHeight="1" x14ac:dyDescent="0.25">
      <c r="A58" s="13"/>
      <c r="B58" s="21"/>
      <c r="C58" s="46" t="s">
        <v>13</v>
      </c>
      <c r="D58" s="46"/>
      <c r="E58" s="23">
        <v>0</v>
      </c>
      <c r="F58" s="23">
        <v>0</v>
      </c>
      <c r="G58" s="17"/>
      <c r="H58" s="9"/>
    </row>
    <row r="59" spans="1:8" ht="12.2" customHeight="1" x14ac:dyDescent="0.25">
      <c r="A59" s="13"/>
      <c r="B59" s="21"/>
      <c r="C59" s="46" t="s">
        <v>12</v>
      </c>
      <c r="D59" s="46"/>
      <c r="E59" s="23">
        <v>0</v>
      </c>
      <c r="F59" s="23">
        <v>0</v>
      </c>
      <c r="G59" s="17"/>
      <c r="H59" s="9"/>
    </row>
    <row r="60" spans="1:8" ht="7.5" customHeight="1" x14ac:dyDescent="0.25">
      <c r="A60" s="13"/>
      <c r="B60" s="21"/>
      <c r="C60" s="22"/>
      <c r="D60" s="4"/>
      <c r="E60" s="18"/>
      <c r="F60" s="18"/>
      <c r="G60" s="17"/>
      <c r="H60" s="9"/>
    </row>
    <row r="61" spans="1:8" ht="12.95" customHeight="1" x14ac:dyDescent="0.25">
      <c r="A61" s="13"/>
      <c r="B61" s="21"/>
      <c r="C61" s="49" t="s">
        <v>11</v>
      </c>
      <c r="D61" s="49"/>
      <c r="E61" s="15">
        <f>SUM(E62:E67)</f>
        <v>16642581.050000001</v>
      </c>
      <c r="F61" s="15">
        <f>SUM(F62:F67)</f>
        <v>31642863.16</v>
      </c>
      <c r="G61" s="17"/>
      <c r="H61" s="9"/>
    </row>
    <row r="62" spans="1:8" ht="12.2" customHeight="1" x14ac:dyDescent="0.25">
      <c r="A62" s="13"/>
      <c r="B62" s="21"/>
      <c r="C62" s="46" t="s">
        <v>10</v>
      </c>
      <c r="D62" s="46"/>
      <c r="E62" s="23">
        <v>16642581.050000001</v>
      </c>
      <c r="F62" s="23">
        <v>31642863.16</v>
      </c>
      <c r="G62" s="17"/>
      <c r="H62" s="9"/>
    </row>
    <row r="63" spans="1:8" ht="12.2" customHeight="1" x14ac:dyDescent="0.25">
      <c r="A63" s="13"/>
      <c r="B63" s="21"/>
      <c r="C63" s="46" t="s">
        <v>9</v>
      </c>
      <c r="D63" s="46"/>
      <c r="E63" s="23">
        <v>0</v>
      </c>
      <c r="F63" s="23">
        <v>0</v>
      </c>
      <c r="G63" s="17"/>
      <c r="H63" s="9"/>
    </row>
    <row r="64" spans="1:8" ht="12.2" customHeight="1" x14ac:dyDescent="0.25">
      <c r="A64" s="13"/>
      <c r="B64" s="21"/>
      <c r="C64" s="46" t="s">
        <v>8</v>
      </c>
      <c r="D64" s="46"/>
      <c r="E64" s="23">
        <v>0</v>
      </c>
      <c r="F64" s="23">
        <v>0</v>
      </c>
      <c r="G64" s="17"/>
      <c r="H64" s="9"/>
    </row>
    <row r="65" spans="1:8" ht="12.2" customHeight="1" x14ac:dyDescent="0.25">
      <c r="A65" s="13"/>
      <c r="B65" s="21"/>
      <c r="C65" s="46" t="s">
        <v>7</v>
      </c>
      <c r="D65" s="46"/>
      <c r="E65" s="23">
        <v>0</v>
      </c>
      <c r="F65" s="23">
        <v>0</v>
      </c>
      <c r="G65" s="17"/>
      <c r="H65" s="9"/>
    </row>
    <row r="66" spans="1:8" ht="12.2" customHeight="1" x14ac:dyDescent="0.25">
      <c r="A66" s="13"/>
      <c r="B66" s="21"/>
      <c r="C66" s="46" t="s">
        <v>6</v>
      </c>
      <c r="D66" s="46"/>
      <c r="E66" s="23">
        <v>0</v>
      </c>
      <c r="F66" s="23">
        <v>0</v>
      </c>
      <c r="G66" s="17"/>
      <c r="H66" s="9"/>
    </row>
    <row r="67" spans="1:8" ht="12.2" customHeight="1" x14ac:dyDescent="0.25">
      <c r="A67" s="13"/>
      <c r="B67" s="21"/>
      <c r="C67" s="46" t="s">
        <v>5</v>
      </c>
      <c r="D67" s="46"/>
      <c r="E67" s="23">
        <v>0</v>
      </c>
      <c r="F67" s="23">
        <v>0</v>
      </c>
      <c r="G67" s="17"/>
      <c r="H67" s="9"/>
    </row>
    <row r="68" spans="1:8" ht="7.5" customHeight="1" x14ac:dyDescent="0.25">
      <c r="A68" s="13"/>
      <c r="B68" s="21"/>
      <c r="C68" s="22"/>
      <c r="D68" s="4"/>
      <c r="E68" s="18"/>
      <c r="F68" s="18"/>
      <c r="G68" s="17"/>
      <c r="H68" s="9"/>
    </row>
    <row r="69" spans="1:8" ht="12.95" customHeight="1" x14ac:dyDescent="0.25">
      <c r="A69" s="13"/>
      <c r="B69" s="21"/>
      <c r="C69" s="49" t="s">
        <v>4</v>
      </c>
      <c r="D69" s="49"/>
      <c r="E69" s="15">
        <f>SUM(E70)</f>
        <v>0</v>
      </c>
      <c r="F69" s="15">
        <f>SUM(F70)</f>
        <v>0</v>
      </c>
      <c r="G69" s="17"/>
      <c r="H69" s="9"/>
    </row>
    <row r="70" spans="1:8" ht="12.2" customHeight="1" x14ac:dyDescent="0.25">
      <c r="A70" s="13"/>
      <c r="B70" s="21"/>
      <c r="C70" s="46" t="s">
        <v>3</v>
      </c>
      <c r="D70" s="46"/>
      <c r="E70" s="23">
        <v>0</v>
      </c>
      <c r="F70" s="23">
        <v>0</v>
      </c>
      <c r="G70" s="17"/>
      <c r="H70" s="9"/>
    </row>
    <row r="71" spans="1:8" ht="7.5" customHeight="1" x14ac:dyDescent="0.25">
      <c r="A71" s="13"/>
      <c r="B71" s="21"/>
      <c r="C71" s="22"/>
      <c r="D71" s="4"/>
      <c r="E71" s="18"/>
      <c r="F71" s="18"/>
      <c r="G71" s="17"/>
      <c r="H71" s="9"/>
    </row>
    <row r="72" spans="1:8" x14ac:dyDescent="0.25">
      <c r="A72" s="13"/>
      <c r="B72" s="16"/>
      <c r="C72" s="49" t="s">
        <v>2</v>
      </c>
      <c r="D72" s="49"/>
      <c r="E72" s="15">
        <f>SUM(E33,E38,E49,E54,E61,E69)</f>
        <v>1383236487.53</v>
      </c>
      <c r="F72" s="15">
        <f>SUM(F33,F38,F49,F54,F61,F69)</f>
        <v>1328873801.8500001</v>
      </c>
      <c r="G72" s="14"/>
      <c r="H72" s="9"/>
    </row>
    <row r="73" spans="1:8" ht="7.5" customHeight="1" x14ac:dyDescent="0.25">
      <c r="A73" s="13"/>
      <c r="B73" s="21"/>
      <c r="C73" s="20"/>
      <c r="D73" s="20"/>
      <c r="E73" s="19"/>
      <c r="F73" s="18"/>
      <c r="G73" s="17"/>
      <c r="H73" s="9"/>
    </row>
    <row r="74" spans="1:8" x14ac:dyDescent="0.25">
      <c r="A74" s="13"/>
      <c r="B74" s="16"/>
      <c r="C74" s="49" t="s">
        <v>1</v>
      </c>
      <c r="D74" s="49"/>
      <c r="E74" s="15">
        <f>E30-E72</f>
        <v>42435121.409999847</v>
      </c>
      <c r="F74" s="15">
        <f>F30-F72</f>
        <v>9764948.0099999905</v>
      </c>
      <c r="G74" s="14"/>
      <c r="H74" s="9"/>
    </row>
    <row r="75" spans="1:8" ht="7.5" customHeight="1" x14ac:dyDescent="0.25">
      <c r="A75" s="13"/>
      <c r="B75" s="12"/>
      <c r="C75" s="11"/>
      <c r="D75" s="11"/>
      <c r="E75" s="11"/>
      <c r="F75" s="11"/>
      <c r="G75" s="10"/>
      <c r="H75" s="9"/>
    </row>
    <row r="76" spans="1:8" ht="4.5" customHeight="1" x14ac:dyDescent="0.25">
      <c r="B76" s="6"/>
      <c r="C76" s="8"/>
      <c r="D76" s="8"/>
      <c r="E76" s="7"/>
      <c r="F76" s="7"/>
      <c r="G76" s="6"/>
    </row>
    <row r="77" spans="1:8" ht="26.25" customHeight="1" x14ac:dyDescent="0.25">
      <c r="B77" s="52" t="s">
        <v>0</v>
      </c>
      <c r="C77" s="52"/>
      <c r="D77" s="52"/>
      <c r="E77" s="52"/>
      <c r="F77" s="52"/>
      <c r="G77" s="52"/>
    </row>
    <row r="78" spans="1:8" x14ac:dyDescent="0.25">
      <c r="B78" s="5"/>
      <c r="C78" s="5"/>
      <c r="D78" s="5"/>
      <c r="E78" s="5"/>
      <c r="F78" s="5"/>
      <c r="G78" s="5"/>
    </row>
    <row r="79" spans="1:8" x14ac:dyDescent="0.25">
      <c r="B79" s="5"/>
      <c r="C79" s="5"/>
      <c r="D79" s="5"/>
      <c r="E79" s="5"/>
      <c r="F79" s="5"/>
      <c r="G79" s="5"/>
    </row>
    <row r="80" spans="1:8" ht="12.2" customHeight="1" x14ac:dyDescent="0.25">
      <c r="C80" s="4"/>
      <c r="D80" s="4"/>
      <c r="E80" s="2"/>
      <c r="F80" s="2"/>
    </row>
    <row r="81" spans="2:7" x14ac:dyDescent="0.25">
      <c r="C81" s="4"/>
      <c r="D81" s="3"/>
      <c r="E81" s="3"/>
      <c r="F81" s="2"/>
    </row>
    <row r="82" spans="2:7" ht="12.2" customHeight="1" x14ac:dyDescent="0.25">
      <c r="B82" s="53"/>
      <c r="C82" s="53"/>
      <c r="D82" s="53"/>
      <c r="E82" s="53"/>
      <c r="F82" s="53"/>
      <c r="G82" s="53"/>
    </row>
    <row r="83" spans="2:7" ht="12.2" customHeight="1" x14ac:dyDescent="0.25">
      <c r="B83" s="54"/>
      <c r="C83" s="54"/>
      <c r="D83" s="54"/>
      <c r="E83" s="54"/>
      <c r="F83" s="54"/>
      <c r="G83" s="54"/>
    </row>
  </sheetData>
  <mergeCells count="67">
    <mergeCell ref="B77:G77"/>
    <mergeCell ref="C57:D57"/>
    <mergeCell ref="B82:D82"/>
    <mergeCell ref="E82:G82"/>
    <mergeCell ref="B83:D83"/>
    <mergeCell ref="E83:G83"/>
    <mergeCell ref="C66:D66"/>
    <mergeCell ref="C67:D67"/>
    <mergeCell ref="C69:D69"/>
    <mergeCell ref="C70:D70"/>
    <mergeCell ref="C74:D74"/>
    <mergeCell ref="C55:D55"/>
    <mergeCell ref="C56:D56"/>
    <mergeCell ref="C72:D72"/>
    <mergeCell ref="C58:D58"/>
    <mergeCell ref="C59:D59"/>
    <mergeCell ref="C61:D61"/>
    <mergeCell ref="C62:D62"/>
    <mergeCell ref="C63:D63"/>
    <mergeCell ref="C64:D64"/>
    <mergeCell ref="C65:D65"/>
    <mergeCell ref="C43:D43"/>
    <mergeCell ref="C50:D50"/>
    <mergeCell ref="C51:D51"/>
    <mergeCell ref="C52:D52"/>
    <mergeCell ref="C54:D54"/>
    <mergeCell ref="C44:D44"/>
    <mergeCell ref="C45:D45"/>
    <mergeCell ref="C46:D46"/>
    <mergeCell ref="C47:D47"/>
    <mergeCell ref="C49:D49"/>
    <mergeCell ref="C25:D25"/>
    <mergeCell ref="C26:D26"/>
    <mergeCell ref="C42:D42"/>
    <mergeCell ref="C28:D28"/>
    <mergeCell ref="C31:D31"/>
    <mergeCell ref="C32:D32"/>
    <mergeCell ref="C33:D33"/>
    <mergeCell ref="C34:D34"/>
    <mergeCell ref="C35:D35"/>
    <mergeCell ref="C30:D30"/>
    <mergeCell ref="C36:D36"/>
    <mergeCell ref="C38:D38"/>
    <mergeCell ref="C39:D39"/>
    <mergeCell ref="C40:D40"/>
    <mergeCell ref="C41:D41"/>
    <mergeCell ref="B4:G4"/>
    <mergeCell ref="B5:G5"/>
    <mergeCell ref="C23:D23"/>
    <mergeCell ref="C24:D24"/>
    <mergeCell ref="C15:D15"/>
    <mergeCell ref="C7:D7"/>
    <mergeCell ref="C9:D9"/>
    <mergeCell ref="C27:D27"/>
    <mergeCell ref="B1:G1"/>
    <mergeCell ref="B2:G2"/>
    <mergeCell ref="C13:D13"/>
    <mergeCell ref="C14:D14"/>
    <mergeCell ref="C16:D16"/>
    <mergeCell ref="C17:D17"/>
    <mergeCell ref="C19:D19"/>
    <mergeCell ref="C20:D20"/>
    <mergeCell ref="C21:D21"/>
    <mergeCell ref="C10:D10"/>
    <mergeCell ref="C11:D11"/>
    <mergeCell ref="C12:D12"/>
    <mergeCell ref="B3:G3"/>
  </mergeCells>
  <pageMargins left="0.70866141732283472" right="0.70866141732283472" top="0.74803149606299213" bottom="0.74803149606299213" header="0.31496062992125984" footer="0.31496062992125984"/>
  <pageSetup scale="9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BAUTISTA</dc:creator>
  <cp:lastModifiedBy>fiscaliapc1</cp:lastModifiedBy>
  <cp:lastPrinted>2022-01-27T15:36:36Z</cp:lastPrinted>
  <dcterms:created xsi:type="dcterms:W3CDTF">2022-01-26T20:48:16Z</dcterms:created>
  <dcterms:modified xsi:type="dcterms:W3CDTF">2022-01-27T15:36:38Z</dcterms:modified>
</cp:coreProperties>
</file>