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caliapc1\Desktop\BETSA-FISCALIA\PUBLICACION PAGINA FGE\4TO. TRIMESTRE 2021\INFORMACIÓN CONTABLE\Estado de Flujos de Efectivo OK\"/>
    </mc:Choice>
  </mc:AlternateContent>
  <xr:revisionPtr revIDLastSave="0" documentId="13_ncr:1_{35E69648-E555-443D-8531-50A171BD7CE1}" xr6:coauthVersionLast="47" xr6:coauthVersionMax="47" xr10:uidLastSave="{00000000-0000-0000-0000-000000000000}"/>
  <bookViews>
    <workbookView xWindow="-120" yWindow="-120" windowWidth="20730" windowHeight="11160" xr2:uid="{294A55CA-5B35-4A4A-9C67-C7621E550D49}"/>
  </bookViews>
  <sheets>
    <sheet name="EFE" sheetId="1" r:id="rId1"/>
  </sheets>
  <definedNames>
    <definedName name="_xlnm.Print_Area" localSheetId="0">EFE!$A$1:$Q$61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H13" i="1"/>
  <c r="O13" i="1"/>
  <c r="P13" i="1"/>
  <c r="O18" i="1"/>
  <c r="P18" i="1"/>
  <c r="G25" i="1"/>
  <c r="H25" i="1"/>
  <c r="O28" i="1"/>
  <c r="O27" i="1" s="1"/>
  <c r="P28" i="1"/>
  <c r="P27" i="1" s="1"/>
  <c r="O34" i="1"/>
  <c r="O33" i="1" s="1"/>
  <c r="P34" i="1"/>
  <c r="P33" i="1" s="1"/>
  <c r="G46" i="1"/>
  <c r="H46" i="1"/>
  <c r="P22" i="1" l="1"/>
  <c r="P39" i="1"/>
  <c r="O39" i="1"/>
  <c r="O22" i="1"/>
</calcChain>
</file>

<file path=xl/sharedStrings.xml><?xml version="1.0" encoding="utf-8"?>
<sst xmlns="http://schemas.openxmlformats.org/spreadsheetml/2006/main" count="67" uniqueCount="56">
  <si>
    <t xml:space="preserve"> </t>
  </si>
  <si>
    <t>Bajo protesta de decir verdad declaramos que los Estados Financieros y sus notas, son razonablemente correctos y son responsabilidad del emisor</t>
  </si>
  <si>
    <t>Efectivo y Equivalente al Efectivo al Final del Ejericio</t>
  </si>
  <si>
    <t>Efectivo y Equivalente al Efectivo al Inicio del Ejericio</t>
  </si>
  <si>
    <t>Flujos Netos de Efectivo por Actividades de Operación</t>
  </si>
  <si>
    <t>Otras Aplicaciones de Operación</t>
  </si>
  <si>
    <t xml:space="preserve">Incremento/Disminución Neta en el Efectivo y Equivalentes al Efectivo </t>
  </si>
  <si>
    <t>Convenios</t>
  </si>
  <si>
    <t xml:space="preserve">Aportaciones </t>
  </si>
  <si>
    <t xml:space="preserve">Participaciones </t>
  </si>
  <si>
    <t>Flujos netos de Efectivo por Actividades de Financiamiento</t>
  </si>
  <si>
    <t>Transferencias al Exterior</t>
  </si>
  <si>
    <t>Otras Aplicaciones de Financiamiento</t>
  </si>
  <si>
    <t>Donativos</t>
  </si>
  <si>
    <t xml:space="preserve">   Externo</t>
  </si>
  <si>
    <t>Transferencias a la Seguridad Social</t>
  </si>
  <si>
    <t xml:space="preserve">   Interno</t>
  </si>
  <si>
    <t>Transferencias a Fideicomisos, Mandatos y Contratos Análogos</t>
  </si>
  <si>
    <t>Servicios de la Deuda</t>
  </si>
  <si>
    <t>Pensiones y Jubilaciones</t>
  </si>
  <si>
    <t>Aplicación</t>
  </si>
  <si>
    <t>Ayudas Sociales</t>
  </si>
  <si>
    <t xml:space="preserve">Subsidios y Subvenciones </t>
  </si>
  <si>
    <t>Otros Orígenes de Financiamiento</t>
  </si>
  <si>
    <t>Transferencias al resto del Sector Público</t>
  </si>
  <si>
    <t>Transferencias Internas y Asignaciones al Sector Público</t>
  </si>
  <si>
    <t>Endeudamiento Neto</t>
  </si>
  <si>
    <t>Servicios Generales</t>
  </si>
  <si>
    <t>Origen</t>
  </si>
  <si>
    <t>Materiales y Suministros</t>
  </si>
  <si>
    <t>Servicios Personales</t>
  </si>
  <si>
    <t>Flujo de Efectivo de las Actividades de Financiamiento</t>
  </si>
  <si>
    <t>Otros Orígenes de Operación</t>
  </si>
  <si>
    <t>Flujos Netos de Efectivo por Actividades de Inversión</t>
  </si>
  <si>
    <t>Transferencias, Asignaciones, Subsidios y Subvenciones, y Pensiones y Jubilaciones</t>
  </si>
  <si>
    <t>Otras Aplicaciones de Inversión</t>
  </si>
  <si>
    <t>Participaciones, Aportaciones, Convenios, Incentivos Derivados de la Colaboración Fiscal, Fondos Distintos de Aportaciones</t>
  </si>
  <si>
    <t>Bienes Muebles</t>
  </si>
  <si>
    <t>Ingresos por Venta de Bienes y Prestación de Servicios</t>
  </si>
  <si>
    <t>Bienes Inmuebles, Infraestructura y Construcciones en Proceso</t>
  </si>
  <si>
    <t>Aprovechamientos</t>
  </si>
  <si>
    <t>Productos</t>
  </si>
  <si>
    <t>Derechos</t>
  </si>
  <si>
    <t xml:space="preserve">Otros Orígenes de Inversión 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</si>
  <si>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</si>
  <si>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</si>
  <si>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</si>
  <si>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</si>
  <si>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Gestión</t>
  </si>
  <si>
    <t>2020</t>
  </si>
  <si>
    <t>2021</t>
  </si>
  <si>
    <t>CONCEPTO</t>
  </si>
  <si>
    <t>(Cifras en pesos)</t>
  </si>
  <si>
    <t>Del 1 de Enero al 31 de Diciembre de 2021 y 2020</t>
  </si>
  <si>
    <t>Estado de Flujos de Efectivo</t>
  </si>
  <si>
    <t xml:space="preserve">FISCALÍA GENERAL DEL ESTADO DE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</si>
</sst>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indexed="8"/>
      <name val="Calibri"/>
    </font>
    <font>
      <sz val="9"/>
      <color indexed="8"/>
      <name val="Calibri"/>
    </font>
    <font>
      <sz val="14"/>
      <color indexed="10"/>
      <name val="Calibri"/>
    </font>
    <font>
      <sz val="9"/>
      <name val="Calibri"/>
    </font>
    <font>
      <b/>
      <sz val="9"/>
      <name val="Calibri"/>
    </font>
    <font>
      <b/>
      <sz val="10"/>
      <name val="Calibri"/>
    </font>
    <font>
      <sz val="10"/>
      <color indexed="8"/>
      <name val="Calibri"/>
    </font>
    <font>
      <sz val="10"/>
      <name val="Calibri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4" fontId="4" fillId="0" borderId="0" xfId="0" applyNumberFormat="1" applyFont="1"/>
    <xf numFmtId="0" fontId="4" fillId="0" borderId="0" xfId="0" applyFont="1"/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4" fontId="2" fillId="0" borderId="0" xfId="0" applyNumberFormat="1" applyFont="1"/>
    <xf numFmtId="0" fontId="2" fillId="0" borderId="0" xfId="0" applyFont="1" applyAlignment="1">
      <alignment vertical="top"/>
    </xf>
    <xf numFmtId="0" fontId="2" fillId="0" borderId="1" xfId="0" applyFont="1" applyBorder="1"/>
    <xf numFmtId="4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vertical="top"/>
    </xf>
    <xf numFmtId="3" fontId="4" fillId="0" borderId="4" xfId="0" applyNumberFormat="1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4" fontId="6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 wrapText="1"/>
    </xf>
    <xf numFmtId="0" fontId="2" fillId="0" borderId="6" xfId="0" applyFont="1" applyBorder="1"/>
    <xf numFmtId="4" fontId="6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right"/>
    </xf>
    <xf numFmtId="0" fontId="7" fillId="0" borderId="0" xfId="0" applyFont="1"/>
    <xf numFmtId="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4" fontId="4" fillId="0" borderId="0" xfId="0" applyNumberFormat="1" applyFont="1" applyAlignment="1" applyProtection="1">
      <alignment horizontal="right" vertical="top"/>
      <protection locked="0"/>
    </xf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4" fontId="6" fillId="0" borderId="0" xfId="0" applyNumberFormat="1" applyFont="1" applyAlignment="1">
      <alignment vertical="top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left" vertical="top"/>
    </xf>
    <xf numFmtId="4" fontId="4" fillId="0" borderId="0" xfId="0" applyNumberFormat="1" applyFont="1" applyAlignment="1">
      <alignment vertical="top"/>
    </xf>
    <xf numFmtId="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4" fontId="8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3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2" fillId="0" borderId="7" xfId="0" applyFont="1" applyBorder="1"/>
    <xf numFmtId="0" fontId="5" fillId="0" borderId="1" xfId="0" applyFont="1" applyBorder="1" applyAlignment="1">
      <alignment vertical="center"/>
    </xf>
    <xf numFmtId="0" fontId="2" fillId="0" borderId="8" xfId="0" applyFont="1" applyBorder="1"/>
    <xf numFmtId="0" fontId="9" fillId="2" borderId="9" xfId="0" applyFont="1" applyFill="1" applyBorder="1"/>
    <xf numFmtId="49" fontId="9" fillId="2" borderId="1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28575</xdr:rowOff>
    </xdr:from>
    <xdr:ext cx="1200150" cy="1143000"/>
    <xdr:pic>
      <xdr:nvPicPr>
        <xdr:cNvPr id="2" name="Imagen 2">
          <a:extLst>
            <a:ext uri="{FF2B5EF4-FFF2-40B4-BE49-F238E27FC236}">
              <a16:creationId xmlns:a16="http://schemas.microsoft.com/office/drawing/2014/main" id="{C1758F3C-5532-4075-A498-CE3F7A4B3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8575"/>
          <a:ext cx="12001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0</xdr:colOff>
      <xdr:row>53</xdr:row>
      <xdr:rowOff>0</xdr:rowOff>
    </xdr:from>
    <xdr:to>
      <xdr:col>5</xdr:col>
      <xdr:colOff>860401</xdr:colOff>
      <xdr:row>60</xdr:row>
      <xdr:rowOff>154517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2DD0B07-2671-4996-951B-F4F8CE664755}"/>
            </a:ext>
          </a:extLst>
        </xdr:cNvPr>
        <xdr:cNvSpPr txBox="1"/>
      </xdr:nvSpPr>
      <xdr:spPr>
        <a:xfrm>
          <a:off x="2286000" y="10096500"/>
          <a:ext cx="3051151" cy="1488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AUTORIZÓ</a:t>
          </a:r>
        </a:p>
        <a:p>
          <a:pPr algn="ctr"/>
          <a:endParaRPr lang="es-MX" sz="1200">
            <a:latin typeface="+mn-lt"/>
          </a:endParaRPr>
        </a:p>
        <a:p>
          <a:pPr algn="ctr"/>
          <a:endParaRPr lang="es-MX" sz="1200" b="1">
            <a:latin typeface="+mn-lt"/>
            <a:cs typeface="Arial" panose="020B0604020202020204" pitchFamily="34" charset="0"/>
          </a:endParaRPr>
        </a:p>
        <a:p>
          <a:pPr algn="ctr"/>
          <a:r>
            <a:rPr lang="es-MX" sz="1200" b="0">
              <a:latin typeface="+mn-lt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C.P.</a:t>
          </a:r>
          <a:r>
            <a:rPr lang="es-MX" sz="1200" b="1" baseline="0">
              <a:latin typeface="+mn-lt"/>
              <a:cs typeface="Arial" panose="020B0604020202020204" pitchFamily="34" charset="0"/>
            </a:rPr>
            <a:t> ZENÓN DE JESÚS FUERRERO FIGUEROA</a:t>
          </a:r>
          <a:r>
            <a:rPr lang="es-MX" sz="1200" b="1">
              <a:latin typeface="+mn-lt"/>
              <a:cs typeface="Arial" panose="020B0604020202020204" pitchFamily="34" charset="0"/>
            </a:rPr>
            <a:t>               </a:t>
          </a:r>
        </a:p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           DIRECTOR GENERAL DE PRESUPUESTO Y ADMINISTRACIÓN</a:t>
          </a:r>
        </a:p>
      </xdr:txBody>
    </xdr:sp>
    <xdr:clientData/>
  </xdr:twoCellAnchor>
  <xdr:twoCellAnchor>
    <xdr:from>
      <xdr:col>12</xdr:col>
      <xdr:colOff>559858</xdr:colOff>
      <xdr:row>53</xdr:row>
      <xdr:rowOff>3176</xdr:rowOff>
    </xdr:from>
    <xdr:to>
      <xdr:col>17</xdr:col>
      <xdr:colOff>588355</xdr:colOff>
      <xdr:row>60</xdr:row>
      <xdr:rowOff>61978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44B2E5F-C88E-46E8-8F2B-4715953C469B}"/>
            </a:ext>
          </a:extLst>
        </xdr:cNvPr>
        <xdr:cNvSpPr txBox="1"/>
      </xdr:nvSpPr>
      <xdr:spPr>
        <a:xfrm>
          <a:off x="10465858" y="10099676"/>
          <a:ext cx="3838497" cy="13923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ELABORÓ</a:t>
          </a:r>
        </a:p>
        <a:p>
          <a:pPr algn="ctr"/>
          <a:endParaRPr lang="es-MX" sz="1200">
            <a:latin typeface="+mn-lt"/>
          </a:endParaRPr>
        </a:p>
        <a:p>
          <a:pPr algn="ctr"/>
          <a:endParaRPr lang="es-MX" sz="1200" b="1">
            <a:latin typeface="+mn-lt"/>
            <a:cs typeface="Arial" panose="020B0604020202020204" pitchFamily="34" charset="0"/>
          </a:endParaRPr>
        </a:p>
        <a:p>
          <a:pPr algn="ctr"/>
          <a:r>
            <a:rPr lang="es-MX" sz="1200" b="0">
              <a:latin typeface="+mn-lt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L.C. BETSABETH</a:t>
          </a:r>
          <a:r>
            <a:rPr lang="es-MX" sz="1200" b="1" baseline="0">
              <a:latin typeface="+mn-lt"/>
              <a:cs typeface="Arial" panose="020B0604020202020204" pitchFamily="34" charset="0"/>
            </a:rPr>
            <a:t> VEGA HERNÁNDEZ</a:t>
          </a:r>
          <a:endParaRPr lang="es-MX" sz="1200" b="1">
            <a:latin typeface="+mn-lt"/>
            <a:cs typeface="Arial" panose="020B0604020202020204" pitchFamily="34" charset="0"/>
          </a:endParaRPr>
        </a:p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FEDE-CFD8-4A8F-AED3-305D233A83D5}">
  <sheetPr>
    <pageSetUpPr fitToPage="1"/>
  </sheetPr>
  <dimension ref="A1:R53"/>
  <sheetViews>
    <sheetView tabSelected="1" view="pageBreakPreview" topLeftCell="A4" zoomScale="60" zoomScaleNormal="100" workbookViewId="0">
      <selection activeCell="H58" sqref="H58"/>
    </sheetView>
  </sheetViews>
  <sheetFormatPr baseColWidth="10" defaultRowHeight="15" x14ac:dyDescent="0.25"/>
  <cols>
    <col min="1" max="1" width="1.28515625" style="1" customWidth="1"/>
    <col min="2" max="2" width="2.140625" style="1" customWidth="1"/>
    <col min="3" max="3" width="3.7109375" style="1" customWidth="1"/>
    <col min="4" max="8" width="15.7109375" style="1" customWidth="1"/>
    <col min="9" max="9" width="2.140625" style="1" customWidth="1"/>
    <col min="10" max="11" width="3.7109375" style="1" customWidth="1"/>
    <col min="12" max="16" width="15.7109375" style="1" customWidth="1"/>
    <col min="17" max="17" width="1.85546875" style="1" customWidth="1"/>
    <col min="18" max="16384" width="11.42578125" style="1"/>
  </cols>
  <sheetData>
    <row r="1" spans="1:18" ht="12.2" customHeight="1" x14ac:dyDescent="0.25">
      <c r="E1" s="73" t="s">
        <v>55</v>
      </c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8" ht="12.2" customHeight="1" x14ac:dyDescent="0.25"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8" ht="15.2" customHeight="1" x14ac:dyDescent="0.25">
      <c r="B3" s="67"/>
      <c r="C3" s="67"/>
      <c r="D3" s="67"/>
      <c r="E3" s="73" t="s">
        <v>54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67"/>
      <c r="Q3" s="67"/>
    </row>
    <row r="4" spans="1:18" ht="15.2" customHeight="1" x14ac:dyDescent="0.25">
      <c r="B4" s="67"/>
      <c r="C4" s="67"/>
      <c r="D4" s="67"/>
      <c r="E4" s="76" t="s">
        <v>53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67"/>
      <c r="Q4" s="67"/>
    </row>
    <row r="5" spans="1:18" ht="16.7" customHeight="1" x14ac:dyDescent="0.25">
      <c r="B5" s="67"/>
      <c r="C5" s="67"/>
      <c r="D5" s="67"/>
      <c r="E5" s="73" t="s">
        <v>52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67"/>
      <c r="Q5" s="67"/>
    </row>
    <row r="6" spans="1:18" x14ac:dyDescent="0.25">
      <c r="A6" s="2"/>
      <c r="B6" s="66"/>
      <c r="C6" s="66"/>
      <c r="D6" s="64"/>
      <c r="E6" s="66"/>
      <c r="F6" s="66"/>
      <c r="G6" s="65"/>
      <c r="H6" s="65"/>
      <c r="I6" s="64"/>
    </row>
    <row r="7" spans="1:18" x14ac:dyDescent="0.25">
      <c r="A7" s="18"/>
      <c r="B7" s="18"/>
      <c r="C7" s="63"/>
      <c r="D7" s="61"/>
      <c r="E7" s="63"/>
      <c r="F7" s="63"/>
      <c r="G7" s="62"/>
      <c r="H7" s="62"/>
      <c r="I7" s="61"/>
      <c r="J7" s="60"/>
      <c r="K7" s="60"/>
      <c r="L7" s="60"/>
      <c r="M7" s="60"/>
      <c r="N7" s="60"/>
      <c r="O7" s="60"/>
      <c r="P7" s="60"/>
      <c r="Q7" s="60"/>
    </row>
    <row r="8" spans="1:18" ht="15.2" customHeight="1" x14ac:dyDescent="0.25">
      <c r="A8" s="59"/>
      <c r="B8" s="74" t="s">
        <v>51</v>
      </c>
      <c r="C8" s="74"/>
      <c r="D8" s="74"/>
      <c r="E8" s="74"/>
      <c r="F8" s="58"/>
      <c r="G8" s="56" t="s">
        <v>50</v>
      </c>
      <c r="H8" s="56" t="s">
        <v>49</v>
      </c>
      <c r="I8" s="57"/>
      <c r="J8" s="75" t="s">
        <v>51</v>
      </c>
      <c r="K8" s="75"/>
      <c r="L8" s="75"/>
      <c r="M8" s="75"/>
      <c r="N8" s="56"/>
      <c r="O8" s="56" t="s">
        <v>50</v>
      </c>
      <c r="P8" s="56" t="s">
        <v>49</v>
      </c>
      <c r="Q8" s="55"/>
      <c r="R8" s="16"/>
    </row>
    <row r="9" spans="1:18" x14ac:dyDescent="0.25">
      <c r="A9" s="54"/>
      <c r="B9" s="10"/>
      <c r="C9" s="10"/>
      <c r="D9" s="53"/>
      <c r="E9" s="53"/>
      <c r="F9" s="53"/>
      <c r="G9" s="13"/>
      <c r="H9" s="13"/>
      <c r="I9" s="10"/>
      <c r="J9" s="15"/>
      <c r="K9" s="15"/>
      <c r="L9" s="15"/>
      <c r="M9" s="15"/>
      <c r="N9" s="15"/>
      <c r="O9" s="15"/>
      <c r="P9" s="15"/>
      <c r="Q9" s="52"/>
      <c r="R9" s="16"/>
    </row>
    <row r="10" spans="1:18" x14ac:dyDescent="0.25">
      <c r="A10" s="37"/>
      <c r="B10" s="9"/>
      <c r="C10" s="36"/>
      <c r="D10" s="36"/>
      <c r="E10" s="36"/>
      <c r="F10" s="36"/>
      <c r="G10" s="7"/>
      <c r="H10" s="7"/>
      <c r="I10" s="9"/>
      <c r="Q10" s="31"/>
      <c r="R10" s="16"/>
    </row>
    <row r="11" spans="1:18" ht="17.45" customHeight="1" x14ac:dyDescent="0.25">
      <c r="A11" s="37"/>
      <c r="B11" s="69" t="s">
        <v>48</v>
      </c>
      <c r="C11" s="69"/>
      <c r="D11" s="69"/>
      <c r="E11" s="69"/>
      <c r="F11" s="69"/>
      <c r="G11" s="51"/>
      <c r="H11" s="51"/>
      <c r="I11" s="9"/>
      <c r="J11" s="69" t="s">
        <v>47</v>
      </c>
      <c r="K11" s="69"/>
      <c r="L11" s="69"/>
      <c r="M11" s="69"/>
      <c r="N11" s="69"/>
      <c r="O11" s="50"/>
      <c r="P11" s="50"/>
      <c r="Q11" s="31"/>
      <c r="R11" s="16"/>
    </row>
    <row r="12" spans="1:18" ht="5.25" customHeight="1" x14ac:dyDescent="0.25">
      <c r="A12" s="37"/>
      <c r="B12" s="47"/>
      <c r="C12" s="49"/>
      <c r="D12" s="47"/>
      <c r="E12" s="49"/>
      <c r="F12" s="49"/>
      <c r="G12" s="48"/>
      <c r="H12" s="48"/>
      <c r="I12" s="9"/>
      <c r="J12" s="47"/>
      <c r="K12" s="49"/>
      <c r="L12" s="49"/>
      <c r="M12" s="49"/>
      <c r="N12" s="49"/>
      <c r="O12" s="48"/>
      <c r="P12" s="48"/>
      <c r="Q12" s="31"/>
      <c r="R12" s="16"/>
    </row>
    <row r="13" spans="1:18" ht="17.45" customHeight="1" x14ac:dyDescent="0.25">
      <c r="A13" s="37"/>
      <c r="B13" s="47"/>
      <c r="C13" s="69" t="s">
        <v>28</v>
      </c>
      <c r="D13" s="69"/>
      <c r="E13" s="69"/>
      <c r="F13" s="69"/>
      <c r="G13" s="32">
        <f>SUM(G14:G23)</f>
        <v>1425671608.9399998</v>
      </c>
      <c r="H13" s="32">
        <f>SUM(H14:H23)</f>
        <v>1338638749.8600001</v>
      </c>
      <c r="I13" s="9"/>
      <c r="J13" s="47"/>
      <c r="K13" s="69" t="s">
        <v>28</v>
      </c>
      <c r="L13" s="69"/>
      <c r="M13" s="69"/>
      <c r="N13" s="69"/>
      <c r="O13" s="32">
        <f>SUM(O14:O16)</f>
        <v>0</v>
      </c>
      <c r="P13" s="32">
        <f>SUM(P14:P16)</f>
        <v>0</v>
      </c>
      <c r="Q13" s="31"/>
      <c r="R13" s="16"/>
    </row>
    <row r="14" spans="1:18" ht="15.2" customHeight="1" x14ac:dyDescent="0.25">
      <c r="A14" s="37"/>
      <c r="B14" s="9"/>
      <c r="C14" s="36"/>
      <c r="D14" s="68" t="s">
        <v>46</v>
      </c>
      <c r="E14" s="68"/>
      <c r="F14" s="68"/>
      <c r="G14" s="38">
        <v>0</v>
      </c>
      <c r="H14" s="38">
        <v>0</v>
      </c>
      <c r="I14" s="9"/>
      <c r="J14" s="9"/>
      <c r="K14" s="2"/>
      <c r="L14" s="70" t="s">
        <v>39</v>
      </c>
      <c r="M14" s="70"/>
      <c r="N14" s="70"/>
      <c r="O14" s="38">
        <v>0</v>
      </c>
      <c r="P14" s="38">
        <v>0</v>
      </c>
      <c r="Q14" s="31"/>
      <c r="R14" s="16"/>
    </row>
    <row r="15" spans="1:18" ht="15.2" customHeight="1" x14ac:dyDescent="0.25">
      <c r="A15" s="37"/>
      <c r="B15" s="9"/>
      <c r="C15" s="36"/>
      <c r="D15" s="68" t="s">
        <v>45</v>
      </c>
      <c r="E15" s="68"/>
      <c r="F15" s="68"/>
      <c r="G15" s="38">
        <v>0</v>
      </c>
      <c r="H15" s="38">
        <v>0</v>
      </c>
      <c r="I15" s="9"/>
      <c r="J15" s="9"/>
      <c r="K15" s="2"/>
      <c r="L15" s="70" t="s">
        <v>37</v>
      </c>
      <c r="M15" s="70"/>
      <c r="N15" s="70"/>
      <c r="O15" s="38">
        <v>0</v>
      </c>
      <c r="P15" s="38">
        <v>0</v>
      </c>
      <c r="Q15" s="31"/>
      <c r="R15" s="16"/>
    </row>
    <row r="16" spans="1:18" ht="15.2" customHeight="1" x14ac:dyDescent="0.25">
      <c r="A16" s="37"/>
      <c r="B16" s="9"/>
      <c r="C16" s="40"/>
      <c r="D16" s="68" t="s">
        <v>44</v>
      </c>
      <c r="E16" s="68"/>
      <c r="F16" s="68"/>
      <c r="G16" s="38">
        <v>0</v>
      </c>
      <c r="H16" s="38">
        <v>0</v>
      </c>
      <c r="I16" s="9"/>
      <c r="J16" s="9"/>
      <c r="K16" s="7"/>
      <c r="L16" s="70" t="s">
        <v>43</v>
      </c>
      <c r="M16" s="70"/>
      <c r="N16" s="70"/>
      <c r="O16" s="38">
        <v>0</v>
      </c>
      <c r="P16" s="38">
        <v>0</v>
      </c>
      <c r="Q16" s="31"/>
      <c r="R16" s="16"/>
    </row>
    <row r="17" spans="1:18" ht="15.2" customHeight="1" x14ac:dyDescent="0.25">
      <c r="A17" s="37"/>
      <c r="B17" s="9"/>
      <c r="C17" s="40"/>
      <c r="D17" s="68" t="s">
        <v>42</v>
      </c>
      <c r="E17" s="68"/>
      <c r="F17" s="68"/>
      <c r="G17" s="38">
        <v>0</v>
      </c>
      <c r="H17" s="38">
        <v>0</v>
      </c>
      <c r="I17" s="9"/>
      <c r="J17" s="9"/>
      <c r="K17" s="7"/>
      <c r="O17" s="39"/>
      <c r="P17" s="39"/>
      <c r="Q17" s="31"/>
      <c r="R17" s="16"/>
    </row>
    <row r="18" spans="1:18" ht="15.2" customHeight="1" x14ac:dyDescent="0.25">
      <c r="A18" s="37"/>
      <c r="B18" s="9"/>
      <c r="C18" s="40"/>
      <c r="D18" s="68" t="s">
        <v>41</v>
      </c>
      <c r="E18" s="68"/>
      <c r="F18" s="68"/>
      <c r="G18" s="38">
        <v>306180.53999999998</v>
      </c>
      <c r="H18" s="38">
        <v>917590.64</v>
      </c>
      <c r="I18" s="9"/>
      <c r="J18" s="9"/>
      <c r="K18" s="69" t="s">
        <v>20</v>
      </c>
      <c r="L18" s="69"/>
      <c r="M18" s="69"/>
      <c r="N18" s="69"/>
      <c r="O18" s="32">
        <f>SUM(O19:O21)</f>
        <v>31005909.829999998</v>
      </c>
      <c r="P18" s="32">
        <f>SUM(P19:P21)</f>
        <v>240819941.28</v>
      </c>
      <c r="Q18" s="31"/>
      <c r="R18" s="16"/>
    </row>
    <row r="19" spans="1:18" ht="15.2" customHeight="1" x14ac:dyDescent="0.25">
      <c r="A19" s="37"/>
      <c r="B19" s="9"/>
      <c r="C19" s="40"/>
      <c r="D19" s="68" t="s">
        <v>40</v>
      </c>
      <c r="E19" s="68"/>
      <c r="F19" s="68"/>
      <c r="G19" s="38">
        <v>0</v>
      </c>
      <c r="H19" s="38">
        <v>0</v>
      </c>
      <c r="I19" s="9"/>
      <c r="J19" s="9"/>
      <c r="K19" s="7"/>
      <c r="L19" s="40" t="s">
        <v>39</v>
      </c>
      <c r="M19" s="40"/>
      <c r="N19" s="40"/>
      <c r="O19" s="38">
        <v>507220.44</v>
      </c>
      <c r="P19" s="38">
        <v>599999.74</v>
      </c>
      <c r="Q19" s="31"/>
      <c r="R19" s="16"/>
    </row>
    <row r="20" spans="1:18" ht="15.2" customHeight="1" x14ac:dyDescent="0.25">
      <c r="A20" s="37"/>
      <c r="B20" s="9"/>
      <c r="C20" s="40"/>
      <c r="D20" s="68" t="s">
        <v>38</v>
      </c>
      <c r="E20" s="68"/>
      <c r="F20" s="68"/>
      <c r="G20" s="38">
        <v>9310305.0299999993</v>
      </c>
      <c r="H20" s="38">
        <v>6956826.3700000001</v>
      </c>
      <c r="I20" s="9"/>
      <c r="J20" s="9"/>
      <c r="K20" s="7"/>
      <c r="L20" s="70" t="s">
        <v>37</v>
      </c>
      <c r="M20" s="70"/>
      <c r="N20" s="70"/>
      <c r="O20" s="38">
        <v>24393054.309999999</v>
      </c>
      <c r="P20" s="38">
        <v>184972975.91999999</v>
      </c>
      <c r="Q20" s="31"/>
      <c r="R20" s="16"/>
    </row>
    <row r="21" spans="1:18" ht="28.7" customHeight="1" x14ac:dyDescent="0.25">
      <c r="A21" s="37"/>
      <c r="B21" s="9"/>
      <c r="C21" s="40"/>
      <c r="D21" s="68" t="s">
        <v>36</v>
      </c>
      <c r="E21" s="68"/>
      <c r="F21" s="68"/>
      <c r="G21" s="45">
        <v>0</v>
      </c>
      <c r="H21" s="38">
        <v>48478502.960000001</v>
      </c>
      <c r="I21" s="9"/>
      <c r="J21" s="9"/>
      <c r="K21" s="2"/>
      <c r="L21" s="70" t="s">
        <v>35</v>
      </c>
      <c r="M21" s="70"/>
      <c r="N21" s="70"/>
      <c r="O21" s="38">
        <v>6105635.0800000001</v>
      </c>
      <c r="P21" s="38">
        <v>55246965.619999997</v>
      </c>
      <c r="Q21" s="31"/>
      <c r="R21" s="16"/>
    </row>
    <row r="22" spans="1:18" ht="26.45" customHeight="1" x14ac:dyDescent="0.25">
      <c r="A22" s="37"/>
      <c r="B22" s="9"/>
      <c r="C22" s="40"/>
      <c r="D22" s="68" t="s">
        <v>34</v>
      </c>
      <c r="E22" s="68"/>
      <c r="F22" s="68"/>
      <c r="G22" s="45">
        <v>1416052191.5</v>
      </c>
      <c r="H22" s="38">
        <v>1282285829.8900001</v>
      </c>
      <c r="I22" s="9"/>
      <c r="J22" s="9"/>
      <c r="K22" s="69" t="s">
        <v>33</v>
      </c>
      <c r="L22" s="69"/>
      <c r="M22" s="69"/>
      <c r="N22" s="69"/>
      <c r="O22" s="32">
        <f>O13-O18</f>
        <v>-31005909.829999998</v>
      </c>
      <c r="P22" s="32">
        <f>P13-P18</f>
        <v>-240819941.28</v>
      </c>
      <c r="Q22" s="31"/>
      <c r="R22" s="16"/>
    </row>
    <row r="23" spans="1:18" ht="12.2" customHeight="1" x14ac:dyDescent="0.25">
      <c r="A23" s="37"/>
      <c r="B23" s="9"/>
      <c r="C23" s="40"/>
      <c r="D23" s="68" t="s">
        <v>32</v>
      </c>
      <c r="E23" s="68"/>
      <c r="F23" s="46"/>
      <c r="G23" s="45">
        <v>2931.87</v>
      </c>
      <c r="H23" s="38">
        <v>0</v>
      </c>
      <c r="I23" s="9"/>
      <c r="J23" s="9"/>
      <c r="O23" s="8"/>
      <c r="P23" s="8"/>
      <c r="Q23" s="31"/>
      <c r="R23" s="16"/>
    </row>
    <row r="24" spans="1:18" ht="15.2" customHeight="1" x14ac:dyDescent="0.25">
      <c r="A24" s="37"/>
      <c r="B24" s="9"/>
      <c r="C24" s="36"/>
      <c r="D24" s="9"/>
      <c r="E24" s="36"/>
      <c r="F24" s="36"/>
      <c r="G24" s="44"/>
      <c r="H24" s="44"/>
      <c r="I24" s="9"/>
      <c r="J24" s="2"/>
      <c r="O24" s="8"/>
      <c r="P24" s="8"/>
      <c r="Q24" s="31"/>
      <c r="R24" s="16"/>
    </row>
    <row r="25" spans="1:18" ht="15.2" customHeight="1" x14ac:dyDescent="0.25">
      <c r="A25" s="37"/>
      <c r="B25" s="9"/>
      <c r="C25" s="69" t="s">
        <v>20</v>
      </c>
      <c r="D25" s="69"/>
      <c r="E25" s="69"/>
      <c r="F25" s="69"/>
      <c r="G25" s="32">
        <f>SUM(G26:G44)</f>
        <v>1366593906.48</v>
      </c>
      <c r="H25" s="32">
        <f>SUM(H26:H44)</f>
        <v>1297230938.6900001</v>
      </c>
      <c r="I25" s="9"/>
      <c r="J25" s="69" t="s">
        <v>31</v>
      </c>
      <c r="K25" s="69"/>
      <c r="L25" s="69"/>
      <c r="M25" s="69"/>
      <c r="N25" s="41"/>
      <c r="O25" s="41"/>
      <c r="P25" s="43"/>
      <c r="Q25" s="31"/>
      <c r="R25" s="16"/>
    </row>
    <row r="26" spans="1:18" ht="15.2" customHeight="1" x14ac:dyDescent="0.25">
      <c r="A26" s="37"/>
      <c r="B26" s="9"/>
      <c r="C26" s="27"/>
      <c r="D26" s="68" t="s">
        <v>30</v>
      </c>
      <c r="E26" s="68"/>
      <c r="F26" s="68"/>
      <c r="G26" s="38">
        <v>1088928756.9400001</v>
      </c>
      <c r="H26" s="38">
        <v>994114389.28999996</v>
      </c>
      <c r="I26" s="9"/>
      <c r="J26" s="69"/>
      <c r="K26" s="69"/>
      <c r="L26" s="69"/>
      <c r="M26" s="69"/>
      <c r="N26" s="41"/>
      <c r="O26" s="41"/>
      <c r="P26" s="43"/>
      <c r="Q26" s="31"/>
      <c r="R26" s="16"/>
    </row>
    <row r="27" spans="1:18" ht="15.2" customHeight="1" x14ac:dyDescent="0.25">
      <c r="A27" s="37"/>
      <c r="B27" s="9"/>
      <c r="C27" s="27"/>
      <c r="D27" s="68" t="s">
        <v>29</v>
      </c>
      <c r="E27" s="68"/>
      <c r="F27" s="68"/>
      <c r="G27" s="38">
        <v>117971019.06</v>
      </c>
      <c r="H27" s="38">
        <v>128200272.41</v>
      </c>
      <c r="I27" s="9"/>
      <c r="J27" s="42"/>
      <c r="K27" s="42" t="s">
        <v>28</v>
      </c>
      <c r="L27" s="42"/>
      <c r="M27" s="42"/>
      <c r="N27" s="41"/>
      <c r="O27" s="32">
        <f>SUM(O28,O31)</f>
        <v>51183116</v>
      </c>
      <c r="P27" s="32">
        <f>SUM(P28,P31)</f>
        <v>259942634.72999999</v>
      </c>
      <c r="Q27" s="31"/>
      <c r="R27" s="16"/>
    </row>
    <row r="28" spans="1:18" ht="15.2" customHeight="1" x14ac:dyDescent="0.25">
      <c r="A28" s="37"/>
      <c r="B28" s="9"/>
      <c r="C28" s="27"/>
      <c r="D28" s="68" t="s">
        <v>27</v>
      </c>
      <c r="E28" s="68"/>
      <c r="F28" s="68"/>
      <c r="G28" s="38">
        <v>159553130.47999999</v>
      </c>
      <c r="H28" s="38">
        <v>174916276.99000001</v>
      </c>
      <c r="I28" s="9"/>
      <c r="J28" s="2"/>
      <c r="K28" s="2"/>
      <c r="L28" s="40" t="s">
        <v>26</v>
      </c>
      <c r="M28" s="40"/>
      <c r="N28" s="40"/>
      <c r="O28" s="38">
        <f>SUM(O29:O30)</f>
        <v>0</v>
      </c>
      <c r="P28" s="38">
        <f>SUM(P29:P30)</f>
        <v>0</v>
      </c>
      <c r="Q28" s="31"/>
      <c r="R28" s="16"/>
    </row>
    <row r="29" spans="1:18" ht="15.2" customHeight="1" x14ac:dyDescent="0.25">
      <c r="A29" s="37"/>
      <c r="B29" s="9"/>
      <c r="C29" s="36"/>
      <c r="D29" s="9"/>
      <c r="E29" s="36"/>
      <c r="F29" s="36"/>
      <c r="G29" s="35"/>
      <c r="H29" s="35"/>
      <c r="I29" s="9"/>
      <c r="J29" s="9"/>
      <c r="K29" s="27"/>
      <c r="L29" s="40" t="s">
        <v>16</v>
      </c>
      <c r="M29" s="40"/>
      <c r="N29" s="40"/>
      <c r="O29" s="38">
        <v>0</v>
      </c>
      <c r="P29" s="38">
        <v>0</v>
      </c>
      <c r="Q29" s="31"/>
      <c r="R29" s="16"/>
    </row>
    <row r="30" spans="1:18" ht="15.2" customHeight="1" x14ac:dyDescent="0.25">
      <c r="A30" s="37"/>
      <c r="B30" s="9"/>
      <c r="C30" s="27"/>
      <c r="D30" s="68" t="s">
        <v>25</v>
      </c>
      <c r="E30" s="68"/>
      <c r="F30" s="68"/>
      <c r="G30" s="38">
        <v>0</v>
      </c>
      <c r="H30" s="38">
        <v>0</v>
      </c>
      <c r="I30" s="9"/>
      <c r="J30" s="9"/>
      <c r="K30" s="27"/>
      <c r="L30" s="40" t="s">
        <v>14</v>
      </c>
      <c r="M30" s="40"/>
      <c r="N30" s="40"/>
      <c r="O30" s="38">
        <v>0</v>
      </c>
      <c r="P30" s="38">
        <v>0</v>
      </c>
      <c r="Q30" s="31"/>
      <c r="R30" s="16"/>
    </row>
    <row r="31" spans="1:18" ht="15.2" customHeight="1" x14ac:dyDescent="0.25">
      <c r="A31" s="37"/>
      <c r="B31" s="9"/>
      <c r="C31" s="27"/>
      <c r="D31" s="68" t="s">
        <v>24</v>
      </c>
      <c r="E31" s="68"/>
      <c r="F31" s="68"/>
      <c r="G31" s="38">
        <v>0</v>
      </c>
      <c r="H31" s="38">
        <v>0</v>
      </c>
      <c r="I31" s="9"/>
      <c r="J31" s="9"/>
      <c r="K31" s="27"/>
      <c r="L31" s="70" t="s">
        <v>23</v>
      </c>
      <c r="M31" s="70"/>
      <c r="N31" s="70"/>
      <c r="O31" s="38">
        <v>51183116</v>
      </c>
      <c r="P31" s="38">
        <v>259942634.72999999</v>
      </c>
      <c r="Q31" s="31"/>
      <c r="R31" s="16"/>
    </row>
    <row r="32" spans="1:18" ht="15.2" customHeight="1" x14ac:dyDescent="0.25">
      <c r="A32" s="37"/>
      <c r="B32" s="9"/>
      <c r="C32" s="27"/>
      <c r="D32" s="68" t="s">
        <v>22</v>
      </c>
      <c r="E32" s="68"/>
      <c r="F32" s="68"/>
      <c r="G32" s="38">
        <v>0</v>
      </c>
      <c r="H32" s="38">
        <v>0</v>
      </c>
      <c r="I32" s="9"/>
      <c r="J32" s="9"/>
      <c r="K32" s="7"/>
      <c r="O32" s="39"/>
      <c r="P32" s="39"/>
      <c r="Q32" s="31"/>
      <c r="R32" s="16"/>
    </row>
    <row r="33" spans="1:18" ht="15.2" customHeight="1" x14ac:dyDescent="0.25">
      <c r="A33" s="37"/>
      <c r="B33" s="9"/>
      <c r="C33" s="27"/>
      <c r="D33" s="68" t="s">
        <v>21</v>
      </c>
      <c r="E33" s="68"/>
      <c r="F33" s="68"/>
      <c r="G33" s="38">
        <v>141000</v>
      </c>
      <c r="H33" s="38">
        <v>0</v>
      </c>
      <c r="I33" s="9"/>
      <c r="J33" s="9"/>
      <c r="K33" s="69" t="s">
        <v>20</v>
      </c>
      <c r="L33" s="69"/>
      <c r="M33" s="69"/>
      <c r="N33" s="69"/>
      <c r="O33" s="32">
        <f>SUM(O34,O37)</f>
        <v>25903445.710000001</v>
      </c>
      <c r="P33" s="32">
        <f>SUM(P34,P37)</f>
        <v>19559376.780000001</v>
      </c>
      <c r="Q33" s="31"/>
      <c r="R33" s="16"/>
    </row>
    <row r="34" spans="1:18" ht="15.2" customHeight="1" x14ac:dyDescent="0.25">
      <c r="A34" s="37"/>
      <c r="B34" s="9"/>
      <c r="C34" s="27"/>
      <c r="D34" s="68" t="s">
        <v>19</v>
      </c>
      <c r="E34" s="68"/>
      <c r="F34" s="68"/>
      <c r="G34" s="38">
        <v>0</v>
      </c>
      <c r="H34" s="38">
        <v>0</v>
      </c>
      <c r="I34" s="9"/>
      <c r="J34" s="9"/>
      <c r="K34" s="2"/>
      <c r="L34" s="40" t="s">
        <v>18</v>
      </c>
      <c r="M34" s="40"/>
      <c r="N34" s="40"/>
      <c r="O34" s="38">
        <f>SUM(O35:O36)</f>
        <v>0</v>
      </c>
      <c r="P34" s="38">
        <f>SUM(P35:P36)</f>
        <v>0</v>
      </c>
      <c r="Q34" s="31"/>
      <c r="R34" s="16"/>
    </row>
    <row r="35" spans="1:18" ht="15.2" customHeight="1" x14ac:dyDescent="0.25">
      <c r="A35" s="37"/>
      <c r="B35" s="9"/>
      <c r="C35" s="27"/>
      <c r="D35" s="68" t="s">
        <v>17</v>
      </c>
      <c r="E35" s="68"/>
      <c r="F35" s="68"/>
      <c r="G35" s="38">
        <v>0</v>
      </c>
      <c r="H35" s="38">
        <v>0</v>
      </c>
      <c r="I35" s="9"/>
      <c r="J35" s="9"/>
      <c r="K35" s="27"/>
      <c r="L35" s="40" t="s">
        <v>16</v>
      </c>
      <c r="M35" s="40"/>
      <c r="N35" s="40"/>
      <c r="O35" s="38">
        <v>0</v>
      </c>
      <c r="P35" s="38">
        <v>0</v>
      </c>
      <c r="Q35" s="31"/>
      <c r="R35" s="16"/>
    </row>
    <row r="36" spans="1:18" ht="15.2" customHeight="1" x14ac:dyDescent="0.25">
      <c r="A36" s="37"/>
      <c r="B36" s="9"/>
      <c r="C36" s="27"/>
      <c r="D36" s="68" t="s">
        <v>15</v>
      </c>
      <c r="E36" s="68"/>
      <c r="F36" s="68"/>
      <c r="G36" s="38">
        <v>0</v>
      </c>
      <c r="H36" s="38">
        <v>0</v>
      </c>
      <c r="I36" s="9"/>
      <c r="J36" s="2"/>
      <c r="K36" s="27"/>
      <c r="L36" s="40" t="s">
        <v>14</v>
      </c>
      <c r="M36" s="40"/>
      <c r="N36" s="40"/>
      <c r="O36" s="38">
        <v>0</v>
      </c>
      <c r="P36" s="38">
        <v>0</v>
      </c>
      <c r="Q36" s="31"/>
      <c r="R36" s="16"/>
    </row>
    <row r="37" spans="1:18" ht="15.2" customHeight="1" x14ac:dyDescent="0.25">
      <c r="A37" s="37"/>
      <c r="B37" s="9"/>
      <c r="C37" s="27"/>
      <c r="D37" s="68" t="s">
        <v>13</v>
      </c>
      <c r="E37" s="68"/>
      <c r="F37" s="68"/>
      <c r="G37" s="38">
        <v>0</v>
      </c>
      <c r="H37" s="38">
        <v>0</v>
      </c>
      <c r="I37" s="9"/>
      <c r="J37" s="9"/>
      <c r="K37" s="27"/>
      <c r="L37" s="70" t="s">
        <v>12</v>
      </c>
      <c r="M37" s="70"/>
      <c r="N37" s="70"/>
      <c r="O37" s="38">
        <v>25903445.710000001</v>
      </c>
      <c r="P37" s="38">
        <v>19559376.780000001</v>
      </c>
      <c r="Q37" s="31"/>
      <c r="R37" s="16"/>
    </row>
    <row r="38" spans="1:18" ht="15.2" customHeight="1" x14ac:dyDescent="0.25">
      <c r="A38" s="37"/>
      <c r="B38" s="9"/>
      <c r="C38" s="27"/>
      <c r="D38" s="68" t="s">
        <v>11</v>
      </c>
      <c r="E38" s="68"/>
      <c r="F38" s="68"/>
      <c r="G38" s="38">
        <v>0</v>
      </c>
      <c r="H38" s="38">
        <v>0</v>
      </c>
      <c r="I38" s="9"/>
      <c r="J38" s="9"/>
      <c r="K38" s="7"/>
      <c r="O38" s="39"/>
      <c r="P38" s="39"/>
      <c r="Q38" s="31"/>
      <c r="R38" s="16"/>
    </row>
    <row r="39" spans="1:18" ht="15.2" customHeight="1" x14ac:dyDescent="0.25">
      <c r="A39" s="37"/>
      <c r="B39" s="9"/>
      <c r="C39" s="36"/>
      <c r="D39" s="9"/>
      <c r="E39" s="36"/>
      <c r="F39" s="36"/>
      <c r="G39" s="35"/>
      <c r="H39" s="35"/>
      <c r="I39" s="9"/>
      <c r="J39" s="9"/>
      <c r="K39" s="69" t="s">
        <v>10</v>
      </c>
      <c r="L39" s="69"/>
      <c r="M39" s="69"/>
      <c r="N39" s="69"/>
      <c r="O39" s="32">
        <f>O27-O33</f>
        <v>25279670.289999999</v>
      </c>
      <c r="P39" s="32">
        <f>P27-P33</f>
        <v>240383257.94999999</v>
      </c>
      <c r="Q39" s="31"/>
      <c r="R39" s="16"/>
    </row>
    <row r="40" spans="1:18" ht="15.2" customHeight="1" x14ac:dyDescent="0.25">
      <c r="A40" s="37"/>
      <c r="B40" s="9"/>
      <c r="C40" s="27"/>
      <c r="D40" s="68" t="s">
        <v>9</v>
      </c>
      <c r="E40" s="68"/>
      <c r="F40" s="68"/>
      <c r="G40" s="38">
        <v>0</v>
      </c>
      <c r="H40" s="38">
        <v>0</v>
      </c>
      <c r="I40" s="9"/>
      <c r="J40" s="9"/>
      <c r="O40" s="39"/>
      <c r="P40" s="39"/>
      <c r="Q40" s="31"/>
      <c r="R40" s="16"/>
    </row>
    <row r="41" spans="1:18" ht="15.2" customHeight="1" x14ac:dyDescent="0.25">
      <c r="A41" s="37"/>
      <c r="B41" s="9"/>
      <c r="C41" s="27"/>
      <c r="D41" s="68" t="s">
        <v>8</v>
      </c>
      <c r="E41" s="68"/>
      <c r="F41" s="68"/>
      <c r="G41" s="38">
        <v>0</v>
      </c>
      <c r="H41" s="38">
        <v>0</v>
      </c>
      <c r="I41" s="9"/>
      <c r="J41" s="9"/>
      <c r="O41" s="39"/>
      <c r="P41" s="39"/>
      <c r="Q41" s="31"/>
      <c r="R41" s="16"/>
    </row>
    <row r="42" spans="1:18" x14ac:dyDescent="0.25">
      <c r="A42" s="37"/>
      <c r="B42" s="9"/>
      <c r="C42" s="27"/>
      <c r="D42" s="68" t="s">
        <v>7</v>
      </c>
      <c r="E42" s="68"/>
      <c r="F42" s="68"/>
      <c r="G42" s="38">
        <v>0</v>
      </c>
      <c r="H42" s="38">
        <v>0</v>
      </c>
      <c r="I42" s="9"/>
      <c r="J42" s="72" t="s">
        <v>6</v>
      </c>
      <c r="K42" s="72"/>
      <c r="L42" s="72"/>
      <c r="M42" s="72"/>
      <c r="N42" s="72"/>
      <c r="O42" s="29">
        <v>53536955.920000002</v>
      </c>
      <c r="P42" s="29">
        <v>40971127.840000004</v>
      </c>
      <c r="Q42" s="31"/>
      <c r="R42" s="16"/>
    </row>
    <row r="43" spans="1:18" ht="5.25" customHeight="1" x14ac:dyDescent="0.25">
      <c r="A43" s="37"/>
      <c r="B43" s="9"/>
      <c r="C43" s="7"/>
      <c r="D43" s="7"/>
      <c r="E43" s="7"/>
      <c r="F43" s="7"/>
      <c r="G43" s="35"/>
      <c r="H43" s="35"/>
      <c r="I43" s="9"/>
      <c r="J43" s="34"/>
      <c r="K43" s="34"/>
      <c r="L43" s="34"/>
      <c r="M43" s="34"/>
      <c r="N43" s="34"/>
      <c r="O43" s="33"/>
      <c r="P43" s="33"/>
      <c r="Q43" s="31"/>
      <c r="R43" s="16"/>
    </row>
    <row r="44" spans="1:18" ht="15.2" customHeight="1" x14ac:dyDescent="0.25">
      <c r="A44" s="37"/>
      <c r="B44" s="9"/>
      <c r="C44" s="27"/>
      <c r="D44" s="68" t="s">
        <v>5</v>
      </c>
      <c r="E44" s="68"/>
      <c r="F44" s="68"/>
      <c r="G44" s="38">
        <v>0</v>
      </c>
      <c r="H44" s="38">
        <v>0</v>
      </c>
      <c r="I44" s="9"/>
      <c r="J44" s="34"/>
      <c r="K44" s="34"/>
      <c r="L44" s="34"/>
      <c r="M44" s="34"/>
      <c r="N44" s="34"/>
      <c r="O44" s="33"/>
      <c r="P44" s="33"/>
      <c r="Q44" s="31"/>
      <c r="R44" s="16"/>
    </row>
    <row r="45" spans="1:18" ht="5.25" customHeight="1" x14ac:dyDescent="0.25">
      <c r="A45" s="37"/>
      <c r="B45" s="9"/>
      <c r="C45" s="36"/>
      <c r="D45" s="9"/>
      <c r="E45" s="36"/>
      <c r="F45" s="36"/>
      <c r="G45" s="35"/>
      <c r="H45" s="35"/>
      <c r="I45" s="9"/>
      <c r="J45" s="34"/>
      <c r="K45" s="34"/>
      <c r="L45" s="34"/>
      <c r="M45" s="34"/>
      <c r="N45" s="34"/>
      <c r="O45" s="33"/>
      <c r="P45" s="33"/>
      <c r="Q45" s="31"/>
      <c r="R45" s="16"/>
    </row>
    <row r="46" spans="1:18" x14ac:dyDescent="0.25">
      <c r="A46" s="28"/>
      <c r="B46" s="25"/>
      <c r="C46" s="69" t="s">
        <v>4</v>
      </c>
      <c r="D46" s="69"/>
      <c r="E46" s="69"/>
      <c r="F46" s="69"/>
      <c r="G46" s="32">
        <f>G13-G25</f>
        <v>59077702.4599998</v>
      </c>
      <c r="H46" s="32">
        <f>H13-H25</f>
        <v>41407811.170000076</v>
      </c>
      <c r="I46" s="25"/>
      <c r="J46" s="72" t="s">
        <v>3</v>
      </c>
      <c r="K46" s="72"/>
      <c r="L46" s="72"/>
      <c r="M46" s="72"/>
      <c r="N46" s="72"/>
      <c r="O46" s="29">
        <v>40971127.840000004</v>
      </c>
      <c r="P46" s="29">
        <v>0</v>
      </c>
      <c r="Q46" s="31"/>
      <c r="R46" s="16"/>
    </row>
    <row r="47" spans="1:18" x14ac:dyDescent="0.25">
      <c r="A47" s="28"/>
      <c r="B47" s="25"/>
      <c r="C47" s="27"/>
      <c r="D47" s="27"/>
      <c r="E47" s="27"/>
      <c r="F47" s="27"/>
      <c r="G47" s="30"/>
      <c r="H47" s="30"/>
      <c r="I47" s="25"/>
      <c r="J47" s="72" t="s">
        <v>2</v>
      </c>
      <c r="K47" s="72"/>
      <c r="L47" s="72"/>
      <c r="M47" s="72"/>
      <c r="N47" s="72"/>
      <c r="O47" s="29">
        <v>94508083.760000005</v>
      </c>
      <c r="P47" s="29">
        <v>40971127.840000004</v>
      </c>
      <c r="Q47" s="23"/>
      <c r="R47" s="16"/>
    </row>
    <row r="48" spans="1:18" x14ac:dyDescent="0.25">
      <c r="A48" s="28"/>
      <c r="B48" s="25"/>
      <c r="C48" s="27"/>
      <c r="D48" s="27"/>
      <c r="E48" s="27"/>
      <c r="F48" s="27"/>
      <c r="G48" s="26"/>
      <c r="H48" s="26"/>
      <c r="I48" s="25"/>
      <c r="O48" s="24"/>
      <c r="P48" s="24"/>
      <c r="Q48" s="23"/>
      <c r="R48" s="16"/>
    </row>
    <row r="49" spans="1:18" ht="5.25" customHeight="1" x14ac:dyDescent="0.25">
      <c r="A49" s="22"/>
      <c r="B49" s="19"/>
      <c r="C49" s="21"/>
      <c r="D49" s="21"/>
      <c r="E49" s="21"/>
      <c r="F49" s="21"/>
      <c r="G49" s="20"/>
      <c r="H49" s="20"/>
      <c r="I49" s="19"/>
      <c r="J49" s="18"/>
      <c r="K49" s="18"/>
      <c r="L49" s="18"/>
      <c r="M49" s="18"/>
      <c r="N49" s="18"/>
      <c r="O49" s="18"/>
      <c r="P49" s="18"/>
      <c r="Q49" s="17"/>
      <c r="R49" s="16"/>
    </row>
    <row r="50" spans="1:18" ht="4.5" customHeight="1" x14ac:dyDescent="0.25">
      <c r="A50" s="14"/>
      <c r="B50" s="15"/>
      <c r="C50" s="15"/>
      <c r="D50" s="15"/>
      <c r="E50" s="15"/>
      <c r="F50" s="15"/>
      <c r="G50" s="15"/>
      <c r="H50" s="15"/>
      <c r="I50" s="14"/>
      <c r="J50" s="14"/>
      <c r="K50" s="13"/>
      <c r="L50" s="13"/>
      <c r="M50" s="13"/>
      <c r="N50" s="13"/>
      <c r="O50" s="12"/>
      <c r="P50" s="11"/>
      <c r="Q50" s="10"/>
    </row>
    <row r="51" spans="1:18" ht="5.25" hidden="1" customHeight="1" x14ac:dyDescent="0.25">
      <c r="A51" s="9"/>
      <c r="I51" s="9"/>
      <c r="J51" s="2"/>
      <c r="K51" s="2"/>
      <c r="L51" s="2"/>
      <c r="M51" s="2"/>
      <c r="N51" s="2"/>
      <c r="O51" s="8"/>
      <c r="P51" s="8"/>
      <c r="Q51" s="2"/>
    </row>
    <row r="52" spans="1:18" ht="15.2" customHeight="1" x14ac:dyDescent="0.25">
      <c r="A52" s="2"/>
      <c r="B52" s="71" t="s">
        <v>1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2"/>
    </row>
    <row r="53" spans="1:18" ht="22.7" customHeight="1" x14ac:dyDescent="0.3">
      <c r="A53" s="2"/>
      <c r="B53" s="7"/>
      <c r="C53" s="5"/>
      <c r="D53" s="4"/>
      <c r="E53" s="4"/>
      <c r="F53" s="2"/>
      <c r="G53" s="6"/>
      <c r="H53" s="5"/>
      <c r="I53" s="4"/>
      <c r="J53" s="4"/>
      <c r="K53" s="2"/>
      <c r="L53" s="2"/>
      <c r="M53" s="2"/>
      <c r="N53" s="2"/>
      <c r="O53" s="3" t="s">
        <v>0</v>
      </c>
      <c r="P53" s="2"/>
      <c r="Q53" s="2"/>
    </row>
  </sheetData>
  <mergeCells count="56">
    <mergeCell ref="K33:N33"/>
    <mergeCell ref="E3:O3"/>
    <mergeCell ref="E4:O4"/>
    <mergeCell ref="E5:O5"/>
    <mergeCell ref="C13:F13"/>
    <mergeCell ref="K13:N13"/>
    <mergeCell ref="E1:O1"/>
    <mergeCell ref="E2:O2"/>
    <mergeCell ref="D19:F19"/>
    <mergeCell ref="L16:N16"/>
    <mergeCell ref="D14:F14"/>
    <mergeCell ref="B8:E8"/>
    <mergeCell ref="J8:M8"/>
    <mergeCell ref="B11:F11"/>
    <mergeCell ref="J11:N11"/>
    <mergeCell ref="K18:N18"/>
    <mergeCell ref="L14:N14"/>
    <mergeCell ref="D18:F18"/>
    <mergeCell ref="L15:N15"/>
    <mergeCell ref="D15:F15"/>
    <mergeCell ref="D16:F16"/>
    <mergeCell ref="D17:F17"/>
    <mergeCell ref="D21:F21"/>
    <mergeCell ref="L20:N20"/>
    <mergeCell ref="D22:F22"/>
    <mergeCell ref="L21:N21"/>
    <mergeCell ref="D23:E23"/>
    <mergeCell ref="K22:N22"/>
    <mergeCell ref="D20:F20"/>
    <mergeCell ref="L31:N31"/>
    <mergeCell ref="C25:F25"/>
    <mergeCell ref="D26:F26"/>
    <mergeCell ref="D27:F27"/>
    <mergeCell ref="D28:F28"/>
    <mergeCell ref="J25:M25"/>
    <mergeCell ref="J26:M26"/>
    <mergeCell ref="B52:P52"/>
    <mergeCell ref="D41:F41"/>
    <mergeCell ref="D42:F42"/>
    <mergeCell ref="D44:F44"/>
    <mergeCell ref="C46:F46"/>
    <mergeCell ref="J42:N42"/>
    <mergeCell ref="J46:N46"/>
    <mergeCell ref="J47:N47"/>
    <mergeCell ref="K39:N39"/>
    <mergeCell ref="D37:F37"/>
    <mergeCell ref="D38:F38"/>
    <mergeCell ref="D40:F40"/>
    <mergeCell ref="L37:N37"/>
    <mergeCell ref="D33:F33"/>
    <mergeCell ref="D34:F34"/>
    <mergeCell ref="D35:F35"/>
    <mergeCell ref="D36:F36"/>
    <mergeCell ref="D30:F30"/>
    <mergeCell ref="D31:F31"/>
    <mergeCell ref="D32:F32"/>
  </mergeCells>
  <pageMargins left="0.74803149606299213" right="0.74803149606299213" top="0.98425196850393704" bottom="0.98425196850393704" header="0.51181102362204722" footer="0.51181102362204722"/>
  <pageSetup scale="51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BAUTISTA</dc:creator>
  <cp:lastModifiedBy>fiscaliapc1</cp:lastModifiedBy>
  <cp:lastPrinted>2022-01-27T15:28:50Z</cp:lastPrinted>
  <dcterms:created xsi:type="dcterms:W3CDTF">2022-01-26T20:53:47Z</dcterms:created>
  <dcterms:modified xsi:type="dcterms:W3CDTF">2022-01-27T15:28:57Z</dcterms:modified>
</cp:coreProperties>
</file>