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320" windowHeight="8115" tabRatio="888"/>
  </bookViews>
  <sheets>
    <sheet name="F1_GRO_FGE_02_18" sheetId="1" r:id="rId1"/>
  </sheets>
  <definedNames>
    <definedName name="_xlnm.Print_Area" localSheetId="0">F1_GRO_FGE_02_18!$A$1:$I$93</definedName>
    <definedName name="_xlnm.Print_Titles" localSheetId="0">F1_GRO_FGE_02_18!$1:$7</definedName>
  </definedNames>
  <calcPr calcId="145621"/>
</workbook>
</file>

<file path=xl/calcChain.xml><?xml version="1.0" encoding="utf-8"?>
<calcChain xmlns="http://schemas.openxmlformats.org/spreadsheetml/2006/main">
  <c r="H76" i="1"/>
  <c r="H69"/>
  <c r="H64"/>
  <c r="H58"/>
  <c r="H43"/>
  <c r="H39"/>
  <c r="H32"/>
  <c r="H28"/>
  <c r="H24"/>
  <c r="H20"/>
  <c r="H10"/>
  <c r="D61"/>
  <c r="D42"/>
  <c r="D39"/>
  <c r="D32"/>
  <c r="D26"/>
  <c r="D18"/>
  <c r="D10"/>
  <c r="I10"/>
  <c r="H80" l="1"/>
  <c r="H48"/>
  <c r="H60" s="1"/>
  <c r="H82" s="1"/>
  <c r="D48"/>
  <c r="D63" s="1"/>
  <c r="E61" l="1"/>
  <c r="E42"/>
  <c r="E39"/>
  <c r="E32"/>
  <c r="I28"/>
  <c r="I24"/>
  <c r="E10"/>
  <c r="I76"/>
  <c r="I69"/>
  <c r="I64"/>
  <c r="I58"/>
  <c r="I43"/>
  <c r="I39"/>
  <c r="I32"/>
  <c r="I20"/>
  <c r="I80" l="1"/>
  <c r="I48"/>
  <c r="I60" s="1"/>
  <c r="E26"/>
  <c r="E18"/>
  <c r="I82" l="1"/>
  <c r="E48"/>
  <c r="E63" s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<sst xmlns="http://schemas.openxmlformats.org/spreadsheetml/2006/main" count="124" uniqueCount="123">
  <si>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</si>
  <si>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</si>
  <si>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</si>
  <si>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</si>
  <si>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</si>
  <si>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</si>
  <si>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</si>
  <si>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</si>
  <si>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</si>
  <si>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</si>
  <si>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</si>
  <si>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</si>
  <si>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</si>
  <si>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</si>
  <si>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</si>
  <si>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</si>
  <si>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</si>
  <si>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</si>
  <si>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</si>
  <si>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</si>
  <si>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</si>
  <si>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</si>
  <si>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</si>
  <si>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</si>
  <si>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</si>
  <si>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</si>
  <si>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</si>
  <si>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</si>
  <si>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</si>
  <si>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</si>
  <si>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</si>
  <si>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</si>
  <si>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</si>
  <si>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</si>
  <si>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</si>
  <si>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</si>
  <si>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</si>
  <si>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</si>
  <si>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</si>
  <si>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</si>
  <si>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</si>
  <si>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</si>
  <si>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</si>
  <si>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</si>
  <si>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</si>
  <si>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</si>
  <si>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</si>
  <si>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</si>
  <si>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</si>
  <si>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</si>
  <si>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</si>
  <si>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</si>
  <si>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</si>
  <si>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</si>
  <si>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</si>
  <si>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</si>
  <si>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</si>
  <si>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</si>
  <si>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</si>
  <si>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</si>
  <si>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</si>
  <si>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</si>
  <si>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</si>
  <si>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</si>
  <si>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</si>
  <si>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</si>
  <si>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</si>
  <si>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</si>
  <si>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</si>
  <si>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</si>
  <si>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</si>
  <si>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</si>
  <si>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</si>
  <si>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</si>
  <si>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</si>
  <si>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</si>
  <si>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</si>
  <si>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</si>
  <si>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</si>
  <si>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</si>
  <si>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</si>
  <si>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</si>
  <si>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</si>
  <si>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</si>
  <si>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</si>
  <si>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</si>
  <si>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</si>
  <si>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</si>
  <si>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</si>
  <si>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</si>
  <si>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</si>
  <si>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</si>
  <si>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</si>
  <si>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</si>
  <si>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</si>
  <si>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</si>
  <si>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</si>
  <si>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</si>
  <si>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</si>
  <si>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</si>
  <si>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</si>
  <si>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</si>
  <si>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</si>
  <si>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</si>
  <si>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</si>
  <si>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</si>
  <si>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</si>
  <si>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</si>
  <si>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</si>
  <si>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</si>
  <si>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</si>
  <si>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</si>
  <si>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</si>
  <si>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</si>
  <si>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</si>
  <si>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IIB. Total de Pasivos No Circulantes                                                                     (IIB = a + b + c + d + e + f)</t>
  </si>
  <si>
    <t>IB. Total de Activos No Circulantes                                                                         (IB = a + b + c + d + e + f + g + h + i)</t>
  </si>
  <si>
    <t>IIIA. Hacienda Pública/Patrimonio Contribuido                                                (IIIA = a + b + c)</t>
  </si>
  <si>
    <t>IIIB. Hacienda Pública/Patrimonio Generado                                                                           (IIIB = a + b + c + d + e)</t>
  </si>
  <si>
    <t>III. Total Hacienda Pública/Patrimonio                                                (III = IIIA + IIIB + IIIC)</t>
  </si>
  <si>
    <t>Formato LDF-01</t>
  </si>
  <si>
    <t>FISCALÍA GENERAL DEL ESTADO DE GUERRERO</t>
  </si>
  <si>
    <t>Al 31 de diciembre de 2017 y al 30 de Junio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</si>
</sst>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Border="1" applyAlignment="1">
      <alignment horizontal="justify" vertical="center" wrapText="1"/>
    </xf>
    <xf numFmtId="0" fontId="0" fillId="0" borderId="0" xfId="0" applyBorder="1"/>
    <xf numFmtId="0" fontId="9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justify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3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4" fontId="5" fillId="0" borderId="2" xfId="0" applyNumberFormat="1" applyFont="1" applyFill="1" applyBorder="1" applyAlignment="1">
      <alignment horizontal="right" wrapText="1"/>
    </xf>
    <xf numFmtId="43" fontId="1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wrapText="1"/>
    </xf>
    <xf numFmtId="43" fontId="1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4" xfId="0" applyFill="1" applyBorder="1"/>
    <xf numFmtId="0" fontId="5" fillId="0" borderId="5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43" fontId="5" fillId="0" borderId="2" xfId="0" applyNumberFormat="1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left" vertical="center" wrapText="1"/>
    </xf>
    <xf numFmtId="43" fontId="5" fillId="0" borderId="2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wrapText="1"/>
    </xf>
    <xf numFmtId="0" fontId="0" fillId="0" borderId="6" xfId="0" applyFill="1" applyBorder="1"/>
    <xf numFmtId="0" fontId="5" fillId="0" borderId="8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 wrapText="1"/>
    </xf>
    <xf numFmtId="43" fontId="5" fillId="0" borderId="2" xfId="1" applyFont="1" applyFill="1" applyBorder="1" applyAlignment="1">
      <alignment horizontal="right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45050</xdr:colOff>
      <xdr:row>1</xdr:row>
      <xdr:rowOff>135152</xdr:rowOff>
    </xdr:from>
    <xdr:to>
      <xdr:col>2</xdr:col>
      <xdr:colOff>1361741</xdr:colOff>
      <xdr:row>5</xdr:row>
      <xdr:rowOff>415299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11" y="328226"/>
          <a:ext cx="1316691" cy="9945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J98"/>
  <sheetViews>
    <sheetView tabSelected="1" zoomScale="130" zoomScaleNormal="130" zoomScaleSheetLayoutView="130" workbookViewId="0">
      <selection activeCell="J10" sqref="J10"/>
    </sheetView>
  </sheetViews>
  <sheetFormatPr baseColWidth="10" defaultRowHeight="15"/>
  <cols>
    <col min="1" max="1" width="5.5703125" customWidth="1"/>
    <col min="2" max="2" width="3.7109375" customWidth="1"/>
    <col min="3" max="3" width="31" customWidth="1"/>
    <col min="4" max="4" width="12.28515625" bestFit="1" customWidth="1"/>
    <col min="5" max="5" width="12" customWidth="1"/>
    <col min="6" max="6" width="1.85546875" customWidth="1"/>
    <col min="7" max="7" width="26.5703125" customWidth="1"/>
    <col min="8" max="8" width="15.5703125" customWidth="1"/>
    <col min="9" max="9" width="12.42578125" customWidth="1"/>
  </cols>
  <sheetData>
    <row r="1" spans="2:9">
      <c r="I1" s="4" t="s">
        <v>120</v>
      </c>
    </row>
    <row r="2" spans="2:9" ht="10.5" customHeight="1" thickBot="1">
      <c r="G2" s="3"/>
      <c r="H2" s="3"/>
    </row>
    <row r="3" spans="2:9" ht="13.9" customHeight="1">
      <c r="B3" s="66" t="s">
        <v>121</v>
      </c>
      <c r="C3" s="67"/>
      <c r="D3" s="67"/>
      <c r="E3" s="67"/>
      <c r="F3" s="67"/>
      <c r="G3" s="67"/>
      <c r="H3" s="67"/>
      <c r="I3" s="74"/>
    </row>
    <row r="4" spans="2:9" ht="13.9" customHeight="1">
      <c r="B4" s="68" t="s">
        <v>0</v>
      </c>
      <c r="C4" s="69"/>
      <c r="D4" s="69"/>
      <c r="E4" s="69"/>
      <c r="F4" s="69"/>
      <c r="G4" s="69"/>
      <c r="H4" s="69"/>
      <c r="I4" s="75"/>
    </row>
    <row r="5" spans="2:9" ht="18" customHeight="1">
      <c r="B5" s="68" t="s">
        <v>122</v>
      </c>
      <c r="C5" s="69"/>
      <c r="D5" s="69"/>
      <c r="E5" s="69"/>
      <c r="F5" s="69"/>
      <c r="G5" s="69"/>
      <c r="H5" s="69"/>
      <c r="I5" s="75"/>
    </row>
    <row r="6" spans="2:9" ht="34.5" customHeight="1" thickBot="1">
      <c r="B6" s="70" t="s">
        <v>1</v>
      </c>
      <c r="C6" s="71"/>
      <c r="D6" s="71"/>
      <c r="E6" s="71"/>
      <c r="F6" s="71"/>
      <c r="G6" s="71"/>
      <c r="H6" s="71"/>
      <c r="I6" s="76"/>
    </row>
    <row r="7" spans="2:9" ht="26.25" customHeight="1" thickBot="1">
      <c r="B7" s="65" t="s">
        <v>2</v>
      </c>
      <c r="C7" s="65"/>
      <c r="D7" s="52">
        <v>2018</v>
      </c>
      <c r="E7" s="9">
        <v>2017</v>
      </c>
      <c r="F7" s="65" t="s">
        <v>2</v>
      </c>
      <c r="G7" s="65"/>
      <c r="H7" s="52">
        <v>2018</v>
      </c>
      <c r="I7" s="10">
        <v>2017</v>
      </c>
    </row>
    <row r="8" spans="2:9">
      <c r="B8" s="64" t="s">
        <v>3</v>
      </c>
      <c r="C8" s="64"/>
      <c r="D8" s="53"/>
      <c r="E8" s="24"/>
      <c r="F8" s="64" t="s">
        <v>4</v>
      </c>
      <c r="G8" s="64"/>
      <c r="H8" s="53"/>
      <c r="I8" s="25"/>
    </row>
    <row r="9" spans="2:9">
      <c r="B9" s="61" t="s">
        <v>5</v>
      </c>
      <c r="C9" s="61"/>
      <c r="D9" s="51"/>
      <c r="E9" s="24"/>
      <c r="F9" s="61" t="s">
        <v>6</v>
      </c>
      <c r="G9" s="61"/>
      <c r="H9" s="51"/>
      <c r="I9" s="26"/>
    </row>
    <row r="10" spans="2:9" ht="21" customHeight="1">
      <c r="B10" s="63" t="s">
        <v>7</v>
      </c>
      <c r="C10" s="63"/>
      <c r="D10" s="28">
        <f>+D11+D12+D13+D14+D15+D16+D17</f>
        <v>25905691.969999999</v>
      </c>
      <c r="E10" s="28">
        <f>+E11+E12+E13+E14+E15+E16+E17</f>
        <v>20967407.449999999</v>
      </c>
      <c r="F10" s="63" t="s">
        <v>8</v>
      </c>
      <c r="G10" s="63"/>
      <c r="H10" s="29">
        <f>H11+H12+H13+H14+H15+H16+H17+H18+H19</f>
        <v>8157642.6699999999</v>
      </c>
      <c r="I10" s="29">
        <f>I11+I12+I13+I14+I15+I16+I17+I18+I19</f>
        <v>7713497.2999999998</v>
      </c>
    </row>
    <row r="11" spans="2:9">
      <c r="B11" s="30"/>
      <c r="C11" s="31" t="s">
        <v>9</v>
      </c>
      <c r="D11" s="56">
        <v>14046.88</v>
      </c>
      <c r="E11" s="22">
        <v>14046.88</v>
      </c>
      <c r="F11" s="32"/>
      <c r="G11" s="31" t="s">
        <v>10</v>
      </c>
      <c r="H11" s="14">
        <v>0</v>
      </c>
      <c r="I11" s="14">
        <v>0</v>
      </c>
    </row>
    <row r="12" spans="2:9">
      <c r="B12" s="30"/>
      <c r="C12" s="31" t="s">
        <v>11</v>
      </c>
      <c r="D12" s="57">
        <v>0</v>
      </c>
      <c r="E12" s="22">
        <v>0</v>
      </c>
      <c r="F12" s="32"/>
      <c r="G12" s="31" t="s">
        <v>12</v>
      </c>
      <c r="H12" s="56">
        <v>7516570.1799999997</v>
      </c>
      <c r="I12" s="33">
        <v>6931714.8399999999</v>
      </c>
    </row>
    <row r="13" spans="2:9" ht="16.5">
      <c r="B13" s="30"/>
      <c r="C13" s="31" t="s">
        <v>13</v>
      </c>
      <c r="D13" s="56">
        <v>25891645.09</v>
      </c>
      <c r="E13" s="22">
        <v>20953360.57</v>
      </c>
      <c r="F13" s="32"/>
      <c r="G13" s="31" t="s">
        <v>14</v>
      </c>
      <c r="H13" s="57">
        <v>0</v>
      </c>
      <c r="I13" s="14">
        <v>0</v>
      </c>
    </row>
    <row r="14" spans="2:9" ht="16.5">
      <c r="B14" s="30"/>
      <c r="C14" s="31" t="s">
        <v>15</v>
      </c>
      <c r="D14" s="22">
        <v>0</v>
      </c>
      <c r="E14" s="22">
        <v>0</v>
      </c>
      <c r="F14" s="32"/>
      <c r="G14" s="31" t="s">
        <v>16</v>
      </c>
      <c r="H14" s="57">
        <v>0</v>
      </c>
      <c r="I14" s="14">
        <v>0</v>
      </c>
    </row>
    <row r="15" spans="2:9" ht="16.5">
      <c r="B15" s="30"/>
      <c r="C15" s="31" t="s">
        <v>17</v>
      </c>
      <c r="D15" s="22">
        <v>0</v>
      </c>
      <c r="E15" s="22">
        <v>0</v>
      </c>
      <c r="F15" s="32"/>
      <c r="G15" s="31" t="s">
        <v>18</v>
      </c>
      <c r="H15" s="57">
        <v>0</v>
      </c>
      <c r="I15" s="14">
        <v>0</v>
      </c>
    </row>
    <row r="16" spans="2:9" ht="16.5">
      <c r="B16" s="30"/>
      <c r="C16" s="31" t="s">
        <v>19</v>
      </c>
      <c r="D16" s="22">
        <v>0</v>
      </c>
      <c r="E16" s="22">
        <v>0</v>
      </c>
      <c r="F16" s="32"/>
      <c r="G16" s="31" t="s">
        <v>20</v>
      </c>
      <c r="H16" s="57">
        <v>0</v>
      </c>
      <c r="I16" s="14">
        <v>0</v>
      </c>
    </row>
    <row r="17" spans="2:9" ht="16.5">
      <c r="B17" s="30"/>
      <c r="C17" s="31" t="s">
        <v>21</v>
      </c>
      <c r="D17" s="22">
        <v>0</v>
      </c>
      <c r="E17" s="22">
        <v>0</v>
      </c>
      <c r="F17" s="32"/>
      <c r="G17" s="31" t="s">
        <v>22</v>
      </c>
      <c r="H17" s="56">
        <v>800.46</v>
      </c>
      <c r="I17" s="33">
        <v>2828.46</v>
      </c>
    </row>
    <row r="18" spans="2:9" ht="16.5">
      <c r="B18" s="63" t="s">
        <v>23</v>
      </c>
      <c r="C18" s="63"/>
      <c r="D18" s="21">
        <f>+D19+D20+D21+D22+D23+D24+D25</f>
        <v>12965536.359999999</v>
      </c>
      <c r="E18" s="23">
        <f>+E19+E20+E21+E22+E23+E24+E25</f>
        <v>9188868.6699999999</v>
      </c>
      <c r="F18" s="32"/>
      <c r="G18" s="31" t="s">
        <v>24</v>
      </c>
      <c r="H18" s="14">
        <v>-163590</v>
      </c>
      <c r="I18" s="14">
        <v>0</v>
      </c>
    </row>
    <row r="19" spans="2:9">
      <c r="B19" s="30"/>
      <c r="C19" s="31" t="s">
        <v>25</v>
      </c>
      <c r="D19" s="57">
        <v>0</v>
      </c>
      <c r="E19" s="22">
        <v>0</v>
      </c>
      <c r="F19" s="32"/>
      <c r="G19" s="31" t="s">
        <v>26</v>
      </c>
      <c r="H19" s="56">
        <v>803862.03</v>
      </c>
      <c r="I19" s="33">
        <v>778954</v>
      </c>
    </row>
    <row r="20" spans="2:9">
      <c r="B20" s="30"/>
      <c r="C20" s="31" t="s">
        <v>27</v>
      </c>
      <c r="D20" s="56">
        <v>778954</v>
      </c>
      <c r="E20" s="22">
        <v>778954</v>
      </c>
      <c r="F20" s="63" t="s">
        <v>28</v>
      </c>
      <c r="G20" s="63"/>
      <c r="H20" s="34">
        <f>+H21+H22+H23</f>
        <v>8635468.75</v>
      </c>
      <c r="I20" s="34">
        <f>+I21+I22+I23</f>
        <v>8841362.5399999991</v>
      </c>
    </row>
    <row r="21" spans="2:9" ht="16.5">
      <c r="B21" s="30"/>
      <c r="C21" s="31" t="s">
        <v>29</v>
      </c>
      <c r="D21" s="56">
        <v>12186582.359999999</v>
      </c>
      <c r="E21" s="22">
        <v>8409914.6699999999</v>
      </c>
      <c r="F21" s="32"/>
      <c r="G21" s="31" t="s">
        <v>30</v>
      </c>
      <c r="H21" s="56">
        <v>8635468.75</v>
      </c>
      <c r="I21" s="33">
        <v>8841362.5399999991</v>
      </c>
    </row>
    <row r="22" spans="2:9" ht="16.5">
      <c r="B22" s="30"/>
      <c r="C22" s="31" t="s">
        <v>31</v>
      </c>
      <c r="D22" s="22">
        <v>0</v>
      </c>
      <c r="E22" s="22">
        <v>0</v>
      </c>
      <c r="F22" s="32"/>
      <c r="G22" s="31" t="s">
        <v>32</v>
      </c>
      <c r="H22" s="14">
        <v>0</v>
      </c>
      <c r="I22" s="14">
        <v>0</v>
      </c>
    </row>
    <row r="23" spans="2:9" ht="16.5">
      <c r="B23" s="30"/>
      <c r="C23" s="31" t="s">
        <v>33</v>
      </c>
      <c r="D23" s="22">
        <v>0</v>
      </c>
      <c r="E23" s="22">
        <v>0</v>
      </c>
      <c r="F23" s="32"/>
      <c r="G23" s="31" t="s">
        <v>34</v>
      </c>
      <c r="H23" s="14">
        <v>0</v>
      </c>
      <c r="I23" s="14">
        <v>0</v>
      </c>
    </row>
    <row r="24" spans="2:9" ht="18.75" customHeight="1">
      <c r="B24" s="30"/>
      <c r="C24" s="31" t="s">
        <v>35</v>
      </c>
      <c r="D24" s="22">
        <v>0</v>
      </c>
      <c r="E24" s="22">
        <v>0</v>
      </c>
      <c r="F24" s="63" t="s">
        <v>36</v>
      </c>
      <c r="G24" s="63"/>
      <c r="H24" s="16">
        <f>+H25+H26</f>
        <v>0</v>
      </c>
      <c r="I24" s="16">
        <f>+I25+I26</f>
        <v>0</v>
      </c>
    </row>
    <row r="25" spans="2:9" ht="16.5">
      <c r="B25" s="30"/>
      <c r="C25" s="31" t="s">
        <v>37</v>
      </c>
      <c r="D25" s="22">
        <v>0</v>
      </c>
      <c r="E25" s="20">
        <v>0</v>
      </c>
      <c r="F25" s="32"/>
      <c r="G25" s="31" t="s">
        <v>38</v>
      </c>
      <c r="H25" s="14">
        <v>0</v>
      </c>
      <c r="I25" s="14">
        <v>0</v>
      </c>
    </row>
    <row r="26" spans="2:9" ht="16.5">
      <c r="B26" s="63" t="s">
        <v>39</v>
      </c>
      <c r="C26" s="63"/>
      <c r="D26" s="23">
        <f>+D27+D28+D29+D30+D31</f>
        <v>11433472.939999999</v>
      </c>
      <c r="E26" s="21">
        <f>+E27+E28+E29+E30+E31</f>
        <v>2544897.1</v>
      </c>
      <c r="F26" s="32"/>
      <c r="G26" s="31" t="s">
        <v>40</v>
      </c>
      <c r="H26" s="14">
        <v>0</v>
      </c>
      <c r="I26" s="14">
        <v>0</v>
      </c>
    </row>
    <row r="27" spans="2:9" ht="16.5">
      <c r="B27" s="30"/>
      <c r="C27" s="31" t="s">
        <v>41</v>
      </c>
      <c r="D27" s="58">
        <v>1687522.5</v>
      </c>
      <c r="E27" s="35">
        <v>2486697.1</v>
      </c>
      <c r="F27" s="63" t="s">
        <v>42</v>
      </c>
      <c r="G27" s="63"/>
      <c r="H27" s="14">
        <v>0</v>
      </c>
      <c r="I27" s="14">
        <v>0</v>
      </c>
    </row>
    <row r="28" spans="2:9" ht="16.5">
      <c r="B28" s="30"/>
      <c r="C28" s="31" t="s">
        <v>43</v>
      </c>
      <c r="D28" s="58">
        <v>9745950.4399999995</v>
      </c>
      <c r="E28" s="35">
        <v>58200</v>
      </c>
      <c r="F28" s="63" t="s">
        <v>44</v>
      </c>
      <c r="G28" s="63"/>
      <c r="H28" s="16">
        <f>+H29+H30+H31</f>
        <v>0</v>
      </c>
      <c r="I28" s="16">
        <f>+I29+I30+I31</f>
        <v>0</v>
      </c>
    </row>
    <row r="29" spans="2:9" ht="16.5">
      <c r="B29" s="30"/>
      <c r="C29" s="31" t="s">
        <v>45</v>
      </c>
      <c r="D29" s="14">
        <v>0</v>
      </c>
      <c r="E29" s="14">
        <v>0</v>
      </c>
      <c r="F29" s="32"/>
      <c r="G29" s="31" t="s">
        <v>46</v>
      </c>
      <c r="H29" s="14">
        <v>0</v>
      </c>
      <c r="I29" s="14">
        <v>0</v>
      </c>
    </row>
    <row r="30" spans="2:9" ht="16.5">
      <c r="B30" s="30"/>
      <c r="C30" s="31" t="s">
        <v>47</v>
      </c>
      <c r="D30" s="14">
        <v>0</v>
      </c>
      <c r="E30" s="14">
        <v>0</v>
      </c>
      <c r="F30" s="32"/>
      <c r="G30" s="31" t="s">
        <v>48</v>
      </c>
      <c r="H30" s="14">
        <v>0</v>
      </c>
      <c r="I30" s="14">
        <v>0</v>
      </c>
    </row>
    <row r="31" spans="2:9" ht="16.5">
      <c r="B31" s="30"/>
      <c r="C31" s="31" t="s">
        <v>49</v>
      </c>
      <c r="D31" s="14">
        <v>0</v>
      </c>
      <c r="E31" s="14">
        <v>0</v>
      </c>
      <c r="F31" s="32"/>
      <c r="G31" s="31" t="s">
        <v>50</v>
      </c>
      <c r="H31" s="14">
        <v>0</v>
      </c>
      <c r="I31" s="14">
        <v>0</v>
      </c>
    </row>
    <row r="32" spans="2:9" ht="20.25" customHeight="1">
      <c r="B32" s="63" t="s">
        <v>51</v>
      </c>
      <c r="C32" s="63"/>
      <c r="D32" s="16">
        <f>D33+D34+D35+D36+D37</f>
        <v>0</v>
      </c>
      <c r="E32" s="16">
        <f>E33+E34+E35+E36+E37</f>
        <v>0</v>
      </c>
      <c r="F32" s="63" t="s">
        <v>52</v>
      </c>
      <c r="G32" s="63"/>
      <c r="H32" s="16">
        <f>+H33+H34+H35+H36+H37+H38</f>
        <v>0</v>
      </c>
      <c r="I32" s="16">
        <f>+I33+I34+I35+I36+I37+I38</f>
        <v>0</v>
      </c>
    </row>
    <row r="33" spans="2:9">
      <c r="B33" s="30"/>
      <c r="C33" s="31" t="s">
        <v>53</v>
      </c>
      <c r="D33" s="57">
        <v>0</v>
      </c>
      <c r="E33" s="14">
        <v>0</v>
      </c>
      <c r="F33" s="32"/>
      <c r="G33" s="31" t="s">
        <v>54</v>
      </c>
      <c r="H33" s="14">
        <v>0</v>
      </c>
      <c r="I33" s="14">
        <v>0</v>
      </c>
    </row>
    <row r="34" spans="2:9">
      <c r="B34" s="30"/>
      <c r="C34" s="31" t="s">
        <v>55</v>
      </c>
      <c r="D34" s="57">
        <v>0</v>
      </c>
      <c r="E34" s="14">
        <v>0</v>
      </c>
      <c r="F34" s="32"/>
      <c r="G34" s="31" t="s">
        <v>56</v>
      </c>
      <c r="H34" s="14">
        <v>0</v>
      </c>
      <c r="I34" s="14">
        <v>0</v>
      </c>
    </row>
    <row r="35" spans="2:9">
      <c r="B35" s="30"/>
      <c r="C35" s="31" t="s">
        <v>57</v>
      </c>
      <c r="D35" s="57">
        <v>0</v>
      </c>
      <c r="E35" s="14">
        <v>0</v>
      </c>
      <c r="F35" s="32"/>
      <c r="G35" s="31" t="s">
        <v>58</v>
      </c>
      <c r="H35" s="14">
        <v>0</v>
      </c>
      <c r="I35" s="14">
        <v>0</v>
      </c>
    </row>
    <row r="36" spans="2:9" ht="16.5">
      <c r="B36" s="30"/>
      <c r="C36" s="31" t="s">
        <v>59</v>
      </c>
      <c r="D36" s="57">
        <v>0</v>
      </c>
      <c r="E36" s="14">
        <v>0</v>
      </c>
      <c r="F36" s="32"/>
      <c r="G36" s="31" t="s">
        <v>60</v>
      </c>
      <c r="H36" s="14">
        <v>0</v>
      </c>
      <c r="I36" s="14">
        <v>0</v>
      </c>
    </row>
    <row r="37" spans="2:9" ht="16.5">
      <c r="B37" s="30"/>
      <c r="C37" s="31" t="s">
        <v>61</v>
      </c>
      <c r="D37" s="57">
        <v>0</v>
      </c>
      <c r="E37" s="14">
        <v>0</v>
      </c>
      <c r="F37" s="32"/>
      <c r="G37" s="31" t="s">
        <v>62</v>
      </c>
      <c r="H37" s="14">
        <v>0</v>
      </c>
      <c r="I37" s="14">
        <v>0</v>
      </c>
    </row>
    <row r="38" spans="2:9">
      <c r="B38" s="63" t="s">
        <v>63</v>
      </c>
      <c r="C38" s="63"/>
      <c r="D38" s="57">
        <v>0</v>
      </c>
      <c r="E38" s="14">
        <v>0</v>
      </c>
      <c r="F38" s="32"/>
      <c r="G38" s="31" t="s">
        <v>64</v>
      </c>
      <c r="H38" s="14">
        <v>0</v>
      </c>
      <c r="I38" s="14">
        <v>0</v>
      </c>
    </row>
    <row r="39" spans="2:9" ht="17.25" customHeight="1">
      <c r="B39" s="63" t="s">
        <v>65</v>
      </c>
      <c r="C39" s="63"/>
      <c r="D39" s="16">
        <f>+D40+D41</f>
        <v>0</v>
      </c>
      <c r="E39" s="16">
        <f>+E40+E41</f>
        <v>0</v>
      </c>
      <c r="F39" s="63" t="s">
        <v>66</v>
      </c>
      <c r="G39" s="63"/>
      <c r="H39" s="16">
        <f>+H40+H41+H42</f>
        <v>0</v>
      </c>
      <c r="I39" s="16">
        <f>+I40+I41+I42</f>
        <v>0</v>
      </c>
    </row>
    <row r="40" spans="2:9" ht="16.5">
      <c r="B40" s="30"/>
      <c r="C40" s="31" t="s">
        <v>67</v>
      </c>
      <c r="D40" s="57">
        <v>0</v>
      </c>
      <c r="E40" s="14">
        <v>0</v>
      </c>
      <c r="F40" s="32"/>
      <c r="G40" s="31" t="s">
        <v>68</v>
      </c>
      <c r="H40" s="14">
        <v>0</v>
      </c>
      <c r="I40" s="14">
        <v>0</v>
      </c>
    </row>
    <row r="41" spans="2:9">
      <c r="B41" s="30"/>
      <c r="C41" s="31" t="s">
        <v>69</v>
      </c>
      <c r="D41" s="57">
        <v>0</v>
      </c>
      <c r="E41" s="14">
        <v>0</v>
      </c>
      <c r="F41" s="32"/>
      <c r="G41" s="31" t="s">
        <v>70</v>
      </c>
      <c r="H41" s="14">
        <v>0</v>
      </c>
      <c r="I41" s="14">
        <v>0</v>
      </c>
    </row>
    <row r="42" spans="2:9">
      <c r="B42" s="63" t="s">
        <v>71</v>
      </c>
      <c r="C42" s="63"/>
      <c r="D42" s="16">
        <f>+D43+D44+-D45+D46</f>
        <v>0</v>
      </c>
      <c r="E42" s="16">
        <f>+E43+E44+-E45+E46</f>
        <v>0</v>
      </c>
      <c r="F42" s="32"/>
      <c r="G42" s="31" t="s">
        <v>72</v>
      </c>
      <c r="H42" s="14">
        <v>0</v>
      </c>
      <c r="I42" s="14">
        <v>0</v>
      </c>
    </row>
    <row r="43" spans="2:9">
      <c r="B43" s="30"/>
      <c r="C43" s="31" t="s">
        <v>73</v>
      </c>
      <c r="D43" s="57">
        <v>0</v>
      </c>
      <c r="E43" s="14">
        <v>0</v>
      </c>
      <c r="F43" s="63" t="s">
        <v>74</v>
      </c>
      <c r="G43" s="63"/>
      <c r="H43" s="34">
        <f>+H44+H45+H46</f>
        <v>3000.01</v>
      </c>
      <c r="I43" s="34">
        <f>+I44+I45+I46</f>
        <v>3000.01</v>
      </c>
    </row>
    <row r="44" spans="2:9">
      <c r="B44" s="30"/>
      <c r="C44" s="31" t="s">
        <v>75</v>
      </c>
      <c r="D44" s="57">
        <v>0</v>
      </c>
      <c r="E44" s="14">
        <v>0</v>
      </c>
      <c r="F44" s="32"/>
      <c r="G44" s="31" t="s">
        <v>76</v>
      </c>
      <c r="H44" s="56">
        <v>3000.01</v>
      </c>
      <c r="I44" s="33">
        <v>3000.01</v>
      </c>
    </row>
    <row r="45" spans="2:9" ht="16.5">
      <c r="B45" s="30"/>
      <c r="C45" s="31" t="s">
        <v>77</v>
      </c>
      <c r="D45" s="57">
        <v>0</v>
      </c>
      <c r="E45" s="14">
        <v>0</v>
      </c>
      <c r="F45" s="32"/>
      <c r="G45" s="31" t="s">
        <v>78</v>
      </c>
      <c r="H45" s="27">
        <v>0</v>
      </c>
      <c r="I45" s="27">
        <v>0</v>
      </c>
    </row>
    <row r="46" spans="2:9">
      <c r="B46" s="30"/>
      <c r="C46" s="31" t="s">
        <v>79</v>
      </c>
      <c r="D46" s="57">
        <v>0</v>
      </c>
      <c r="E46" s="14">
        <v>0</v>
      </c>
      <c r="F46" s="32"/>
      <c r="G46" s="31" t="s">
        <v>80</v>
      </c>
      <c r="H46" s="27">
        <v>0</v>
      </c>
      <c r="I46" s="27">
        <v>0</v>
      </c>
    </row>
    <row r="47" spans="2:9">
      <c r="B47" s="30"/>
      <c r="C47" s="36"/>
      <c r="D47" s="36"/>
      <c r="E47" s="37"/>
      <c r="F47" s="38"/>
      <c r="G47" s="36"/>
      <c r="H47" s="36"/>
      <c r="I47" s="33"/>
    </row>
    <row r="48" spans="2:9" ht="21.75" customHeight="1">
      <c r="B48" s="61" t="s">
        <v>113</v>
      </c>
      <c r="C48" s="62"/>
      <c r="D48" s="15">
        <f>+D10+D18+D26+D32+D38+D39+D42</f>
        <v>50304701.269999996</v>
      </c>
      <c r="E48" s="15">
        <f>+E10+E18+E26+E32+E38+E39+E42</f>
        <v>32701173.219999999</v>
      </c>
      <c r="F48" s="61" t="s">
        <v>114</v>
      </c>
      <c r="G48" s="61"/>
      <c r="H48" s="34">
        <f>+H10+H20+H24+H28+H32+H39+H43</f>
        <v>16796111.430000003</v>
      </c>
      <c r="I48" s="34">
        <f>+I10+I20+I24+I28+I32+I39+I43</f>
        <v>16557859.85</v>
      </c>
    </row>
    <row r="49" spans="2:9">
      <c r="B49" s="30"/>
      <c r="C49" s="39"/>
      <c r="D49" s="39"/>
      <c r="E49" s="40"/>
      <c r="F49" s="38"/>
      <c r="G49" s="41"/>
      <c r="H49" s="41"/>
      <c r="I49" s="33"/>
    </row>
    <row r="50" spans="2:9">
      <c r="B50" s="61" t="s">
        <v>81</v>
      </c>
      <c r="C50" s="61"/>
      <c r="D50" s="51"/>
      <c r="E50" s="42"/>
      <c r="F50" s="61" t="s">
        <v>82</v>
      </c>
      <c r="G50" s="61"/>
      <c r="H50" s="51"/>
      <c r="I50" s="33"/>
    </row>
    <row r="51" spans="2:9">
      <c r="B51" s="63" t="s">
        <v>83</v>
      </c>
      <c r="C51" s="63"/>
      <c r="D51" s="14">
        <v>0</v>
      </c>
      <c r="E51" s="14">
        <v>0</v>
      </c>
      <c r="F51" s="63" t="s">
        <v>84</v>
      </c>
      <c r="G51" s="63"/>
      <c r="H51" s="14">
        <v>0</v>
      </c>
      <c r="I51" s="14">
        <v>0</v>
      </c>
    </row>
    <row r="52" spans="2:9">
      <c r="B52" s="63" t="s">
        <v>85</v>
      </c>
      <c r="C52" s="63"/>
      <c r="D52" s="14">
        <v>0</v>
      </c>
      <c r="E52" s="14">
        <v>0</v>
      </c>
      <c r="F52" s="63" t="s">
        <v>86</v>
      </c>
      <c r="G52" s="63"/>
      <c r="H52" s="14">
        <v>0</v>
      </c>
      <c r="I52" s="14">
        <v>0</v>
      </c>
    </row>
    <row r="53" spans="2:9">
      <c r="B53" s="63" t="s">
        <v>87</v>
      </c>
      <c r="C53" s="63"/>
      <c r="D53" s="14">
        <v>0</v>
      </c>
      <c r="E53" s="17">
        <v>0</v>
      </c>
      <c r="F53" s="63" t="s">
        <v>88</v>
      </c>
      <c r="G53" s="63"/>
      <c r="H53" s="14">
        <v>0</v>
      </c>
      <c r="I53" s="14">
        <v>0</v>
      </c>
    </row>
    <row r="54" spans="2:9">
      <c r="B54" s="63" t="s">
        <v>89</v>
      </c>
      <c r="C54" s="63"/>
      <c r="D54" s="55">
        <v>106196354.48999999</v>
      </c>
      <c r="E54" s="22">
        <v>97802390.209999993</v>
      </c>
      <c r="F54" s="63" t="s">
        <v>90</v>
      </c>
      <c r="G54" s="63"/>
      <c r="H54" s="14">
        <v>0</v>
      </c>
      <c r="I54" s="14">
        <v>0</v>
      </c>
    </row>
    <row r="55" spans="2:9">
      <c r="B55" s="63" t="s">
        <v>91</v>
      </c>
      <c r="C55" s="63"/>
      <c r="D55" s="55">
        <v>26313847.27</v>
      </c>
      <c r="E55" s="22">
        <v>26313847.27</v>
      </c>
      <c r="F55" s="63" t="s">
        <v>92</v>
      </c>
      <c r="G55" s="63"/>
      <c r="H55" s="14">
        <v>0</v>
      </c>
      <c r="I55" s="14">
        <v>0</v>
      </c>
    </row>
    <row r="56" spans="2:9">
      <c r="B56" s="63" t="s">
        <v>93</v>
      </c>
      <c r="C56" s="63"/>
      <c r="D56" s="55">
        <v>-62256659.039999999</v>
      </c>
      <c r="E56" s="22">
        <v>-49038483.399999999</v>
      </c>
      <c r="F56" s="63" t="s">
        <v>94</v>
      </c>
      <c r="G56" s="63"/>
      <c r="H56" s="14">
        <v>0</v>
      </c>
      <c r="I56" s="14">
        <v>0</v>
      </c>
    </row>
    <row r="57" spans="2:9">
      <c r="B57" s="63" t="s">
        <v>95</v>
      </c>
      <c r="C57" s="63"/>
      <c r="D57" s="17">
        <v>0</v>
      </c>
      <c r="E57" s="17">
        <v>0</v>
      </c>
      <c r="F57" s="32"/>
      <c r="G57" s="43"/>
      <c r="H57" s="43"/>
      <c r="I57" s="33"/>
    </row>
    <row r="58" spans="2:9" ht="21" customHeight="1">
      <c r="B58" s="63" t="s">
        <v>96</v>
      </c>
      <c r="C58" s="63"/>
      <c r="D58" s="17">
        <v>0</v>
      </c>
      <c r="E58" s="17">
        <v>0</v>
      </c>
      <c r="F58" s="61" t="s">
        <v>115</v>
      </c>
      <c r="G58" s="61"/>
      <c r="H58" s="16">
        <f>+H51+H52+H53+H54+H55+H56</f>
        <v>0</v>
      </c>
      <c r="I58" s="16">
        <f>+I51+I52+I53+I54+I55+I56</f>
        <v>0</v>
      </c>
    </row>
    <row r="59" spans="2:9">
      <c r="B59" s="63" t="s">
        <v>97</v>
      </c>
      <c r="C59" s="63"/>
      <c r="D59" s="17">
        <v>0</v>
      </c>
      <c r="E59" s="17">
        <v>0</v>
      </c>
      <c r="F59" s="32"/>
      <c r="G59" s="44"/>
      <c r="H59" s="44"/>
      <c r="I59" s="33"/>
    </row>
    <row r="60" spans="2:9">
      <c r="B60" s="30"/>
      <c r="C60" s="31"/>
      <c r="D60" s="31"/>
      <c r="E60" s="45"/>
      <c r="F60" s="61" t="s">
        <v>98</v>
      </c>
      <c r="G60" s="61"/>
      <c r="H60" s="34">
        <f>+H48+H58</f>
        <v>16796111.430000003</v>
      </c>
      <c r="I60" s="34">
        <f>+I48+I58</f>
        <v>16557859.85</v>
      </c>
    </row>
    <row r="61" spans="2:9">
      <c r="B61" s="61" t="s">
        <v>116</v>
      </c>
      <c r="C61" s="61"/>
      <c r="D61" s="23">
        <f>+D51+D52+D53+D54+D55+D56+D57+D58+D59</f>
        <v>70253542.719999999</v>
      </c>
      <c r="E61" s="23">
        <f>+E51+E52+E53+E54+E55+E56+E57+E58+E59</f>
        <v>75077754.079999983</v>
      </c>
      <c r="F61" s="32"/>
      <c r="G61" s="31"/>
      <c r="H61" s="31"/>
      <c r="I61" s="33"/>
    </row>
    <row r="62" spans="2:9">
      <c r="B62" s="30"/>
      <c r="C62" s="31"/>
      <c r="D62" s="31"/>
      <c r="E62" s="42"/>
      <c r="F62" s="61" t="s">
        <v>99</v>
      </c>
      <c r="G62" s="61"/>
      <c r="H62" s="51"/>
      <c r="I62" s="33"/>
    </row>
    <row r="63" spans="2:9">
      <c r="B63" s="61" t="s">
        <v>100</v>
      </c>
      <c r="C63" s="61"/>
      <c r="D63" s="15">
        <f>+D48+D61</f>
        <v>120558243.98999999</v>
      </c>
      <c r="E63" s="15">
        <f>+E48+E61</f>
        <v>107778927.29999998</v>
      </c>
      <c r="F63" s="32"/>
      <c r="G63" s="43"/>
      <c r="H63" s="43"/>
      <c r="I63" s="33"/>
    </row>
    <row r="64" spans="2:9" ht="21.75" customHeight="1">
      <c r="B64" s="30"/>
      <c r="C64" s="31"/>
      <c r="D64" s="31"/>
      <c r="E64" s="42"/>
      <c r="F64" s="61" t="s">
        <v>117</v>
      </c>
      <c r="G64" s="61"/>
      <c r="H64" s="16">
        <f>+H65+H66+H67</f>
        <v>0</v>
      </c>
      <c r="I64" s="16">
        <f>+I65+I66+I67</f>
        <v>0</v>
      </c>
    </row>
    <row r="65" spans="2:9">
      <c r="B65" s="30"/>
      <c r="C65" s="31"/>
      <c r="D65" s="31"/>
      <c r="E65" s="42"/>
      <c r="F65" s="63" t="s">
        <v>101</v>
      </c>
      <c r="G65" s="63"/>
      <c r="H65" s="14">
        <v>0</v>
      </c>
      <c r="I65" s="14">
        <v>0</v>
      </c>
    </row>
    <row r="66" spans="2:9">
      <c r="B66" s="30"/>
      <c r="C66" s="31"/>
      <c r="D66" s="31"/>
      <c r="E66" s="42"/>
      <c r="F66" s="63" t="s">
        <v>102</v>
      </c>
      <c r="G66" s="63"/>
      <c r="H66" s="14">
        <v>0</v>
      </c>
      <c r="I66" s="14">
        <v>0</v>
      </c>
    </row>
    <row r="67" spans="2:9">
      <c r="B67" s="30"/>
      <c r="C67" s="31"/>
      <c r="D67" s="31"/>
      <c r="E67" s="42"/>
      <c r="F67" s="63" t="s">
        <v>103</v>
      </c>
      <c r="G67" s="63"/>
      <c r="H67" s="14">
        <v>0</v>
      </c>
      <c r="I67" s="14">
        <v>0</v>
      </c>
    </row>
    <row r="68" spans="2:9">
      <c r="B68" s="30"/>
      <c r="C68" s="31"/>
      <c r="D68" s="31"/>
      <c r="E68" s="42"/>
      <c r="F68" s="32"/>
      <c r="G68" s="31"/>
      <c r="H68" s="31"/>
      <c r="I68" s="33"/>
    </row>
    <row r="69" spans="2:9" ht="27" customHeight="1">
      <c r="B69" s="30"/>
      <c r="C69" s="31"/>
      <c r="D69" s="31"/>
      <c r="E69" s="42"/>
      <c r="F69" s="61" t="s">
        <v>118</v>
      </c>
      <c r="G69" s="61"/>
      <c r="H69" s="34">
        <f>+H70+H71+H72+H73+H74</f>
        <v>103762132.56</v>
      </c>
      <c r="I69" s="34">
        <f>+I70+I71+I72+I73+I74</f>
        <v>91221067.450000003</v>
      </c>
    </row>
    <row r="70" spans="2:9">
      <c r="B70" s="30"/>
      <c r="C70" s="31"/>
      <c r="D70" s="31"/>
      <c r="E70" s="42"/>
      <c r="F70" s="63" t="s">
        <v>104</v>
      </c>
      <c r="G70" s="63"/>
      <c r="H70" s="59">
        <v>15580187.92</v>
      </c>
      <c r="I70" s="33">
        <v>-5272103.71</v>
      </c>
    </row>
    <row r="71" spans="2:9">
      <c r="B71" s="30"/>
      <c r="C71" s="31"/>
      <c r="D71" s="31"/>
      <c r="E71" s="42"/>
      <c r="F71" s="63" t="s">
        <v>105</v>
      </c>
      <c r="G71" s="63"/>
      <c r="H71" s="59">
        <v>88181944.640000001</v>
      </c>
      <c r="I71" s="33">
        <v>96493171.159999996</v>
      </c>
    </row>
    <row r="72" spans="2:9">
      <c r="B72" s="30"/>
      <c r="C72" s="31"/>
      <c r="D72" s="31"/>
      <c r="E72" s="42"/>
      <c r="F72" s="63" t="s">
        <v>106</v>
      </c>
      <c r="G72" s="63"/>
      <c r="H72" s="14">
        <v>0</v>
      </c>
      <c r="I72" s="14">
        <v>0</v>
      </c>
    </row>
    <row r="73" spans="2:9">
      <c r="B73" s="30"/>
      <c r="C73" s="31"/>
      <c r="D73" s="31"/>
      <c r="E73" s="42"/>
      <c r="F73" s="63" t="s">
        <v>107</v>
      </c>
      <c r="G73" s="63"/>
      <c r="H73" s="14">
        <v>0</v>
      </c>
      <c r="I73" s="14">
        <v>0</v>
      </c>
    </row>
    <row r="74" spans="2:9">
      <c r="B74" s="30"/>
      <c r="C74" s="31"/>
      <c r="D74" s="31"/>
      <c r="E74" s="42"/>
      <c r="F74" s="63" t="s">
        <v>108</v>
      </c>
      <c r="G74" s="63"/>
      <c r="H74" s="14">
        <v>0</v>
      </c>
      <c r="I74" s="14">
        <v>0</v>
      </c>
    </row>
    <row r="75" spans="2:9">
      <c r="B75" s="30"/>
      <c r="C75" s="31"/>
      <c r="D75" s="31"/>
      <c r="E75" s="42"/>
      <c r="F75" s="32"/>
      <c r="G75" s="31"/>
      <c r="H75" s="31"/>
      <c r="I75" s="14"/>
    </row>
    <row r="76" spans="2:9" ht="27.75" customHeight="1">
      <c r="B76" s="30"/>
      <c r="C76" s="31"/>
      <c r="D76" s="31"/>
      <c r="E76" s="42"/>
      <c r="F76" s="61" t="s">
        <v>109</v>
      </c>
      <c r="G76" s="61"/>
      <c r="H76" s="16">
        <f>+H77+H78</f>
        <v>0</v>
      </c>
      <c r="I76" s="16">
        <f>+I77+I78</f>
        <v>0</v>
      </c>
    </row>
    <row r="77" spans="2:9">
      <c r="B77" s="30"/>
      <c r="C77" s="31"/>
      <c r="D77" s="31"/>
      <c r="E77" s="42"/>
      <c r="F77" s="63" t="s">
        <v>110</v>
      </c>
      <c r="G77" s="63"/>
      <c r="H77" s="14">
        <v>0</v>
      </c>
      <c r="I77" s="14">
        <v>0</v>
      </c>
    </row>
    <row r="78" spans="2:9">
      <c r="B78" s="30"/>
      <c r="C78" s="31"/>
      <c r="D78" s="31"/>
      <c r="E78" s="42"/>
      <c r="F78" s="63" t="s">
        <v>111</v>
      </c>
      <c r="G78" s="63"/>
      <c r="H78" s="14">
        <v>0</v>
      </c>
      <c r="I78" s="14">
        <v>0</v>
      </c>
    </row>
    <row r="79" spans="2:9">
      <c r="B79" s="30"/>
      <c r="C79" s="31"/>
      <c r="D79" s="31"/>
      <c r="E79" s="42"/>
      <c r="F79" s="32"/>
      <c r="G79" s="31"/>
      <c r="H79" s="31"/>
      <c r="I79" s="33"/>
    </row>
    <row r="80" spans="2:9">
      <c r="B80" s="30"/>
      <c r="C80" s="31"/>
      <c r="D80" s="31"/>
      <c r="E80" s="42"/>
      <c r="F80" s="61" t="s">
        <v>119</v>
      </c>
      <c r="G80" s="61"/>
      <c r="H80" s="34">
        <f>+H64+H69+H76</f>
        <v>103762132.56</v>
      </c>
      <c r="I80" s="34">
        <f>+I64+I69+I76</f>
        <v>91221067.450000003</v>
      </c>
    </row>
    <row r="81" spans="2:10">
      <c r="B81" s="30"/>
      <c r="C81" s="31"/>
      <c r="D81" s="31"/>
      <c r="E81" s="42"/>
      <c r="F81" s="32"/>
      <c r="G81" s="31"/>
      <c r="H81" s="31"/>
      <c r="I81" s="33"/>
    </row>
    <row r="82" spans="2:10" ht="25.5" customHeight="1">
      <c r="B82" s="30"/>
      <c r="C82" s="31"/>
      <c r="D82" s="31"/>
      <c r="E82" s="42"/>
      <c r="F82" s="61" t="s">
        <v>112</v>
      </c>
      <c r="G82" s="61"/>
      <c r="H82" s="34">
        <f>H60+H80</f>
        <v>120558243.99000001</v>
      </c>
      <c r="I82" s="34">
        <f>I60+I80</f>
        <v>107778927.3</v>
      </c>
    </row>
    <row r="83" spans="2:10" ht="13.9" customHeight="1" thickBot="1">
      <c r="B83" s="46"/>
      <c r="C83" s="47"/>
      <c r="D83" s="47"/>
      <c r="E83" s="48"/>
      <c r="F83" s="49"/>
      <c r="G83" s="47"/>
      <c r="H83" s="54"/>
      <c r="I83" s="50"/>
      <c r="J83" s="60"/>
    </row>
    <row r="84" spans="2:10" ht="13.9" customHeight="1">
      <c r="B84" s="2"/>
      <c r="C84" s="1"/>
      <c r="D84" s="1"/>
      <c r="E84" s="18"/>
      <c r="F84" s="1"/>
      <c r="G84" s="1"/>
      <c r="H84" s="1"/>
      <c r="I84" s="19"/>
    </row>
    <row r="85" spans="2:10" ht="13.9" customHeight="1">
      <c r="B85" s="2"/>
      <c r="C85" s="1"/>
      <c r="D85" s="1"/>
      <c r="E85" s="18"/>
      <c r="F85" s="1"/>
      <c r="G85" s="1"/>
      <c r="H85" s="1"/>
      <c r="I85" s="19"/>
    </row>
    <row r="86" spans="2:10" ht="13.9" customHeight="1">
      <c r="B86" s="2"/>
      <c r="C86" s="1"/>
      <c r="D86" s="1"/>
      <c r="E86" s="18"/>
      <c r="F86" s="1"/>
      <c r="G86" s="1"/>
      <c r="H86" s="1"/>
      <c r="I86" s="19"/>
    </row>
    <row r="87" spans="2:10" ht="13.9" customHeight="1">
      <c r="B87" s="2"/>
      <c r="C87" s="1"/>
      <c r="D87" s="1"/>
      <c r="E87" s="18"/>
      <c r="F87" s="1"/>
      <c r="G87" s="1"/>
      <c r="H87" s="1"/>
      <c r="I87" s="19"/>
    </row>
    <row r="88" spans="2:10" ht="13.9" customHeight="1">
      <c r="B88" s="2"/>
      <c r="C88" s="1"/>
      <c r="D88" s="1"/>
      <c r="E88" s="18"/>
      <c r="F88" s="1"/>
      <c r="G88" s="1"/>
      <c r="H88" s="1"/>
      <c r="I88" s="19"/>
    </row>
    <row r="89" spans="2:10">
      <c r="C89" s="1"/>
      <c r="D89" s="1"/>
      <c r="E89" s="1"/>
      <c r="F89" s="1"/>
      <c r="G89" s="1"/>
      <c r="H89" s="1"/>
      <c r="I89" s="2"/>
    </row>
    <row r="90" spans="2:10">
      <c r="C90" s="1"/>
      <c r="D90" s="1"/>
      <c r="E90" s="1"/>
      <c r="F90" s="1"/>
      <c r="G90" s="1"/>
      <c r="H90" s="1"/>
      <c r="I90" s="2"/>
    </row>
    <row r="91" spans="2:10" s="6" customFormat="1" ht="15" customHeight="1">
      <c r="C91" s="13"/>
      <c r="D91" s="13"/>
      <c r="E91" s="11"/>
      <c r="F91" s="11"/>
      <c r="G91" s="11"/>
      <c r="H91" s="11"/>
      <c r="I91" s="7"/>
    </row>
    <row r="92" spans="2:10" s="6" customFormat="1" ht="37.5" customHeight="1">
      <c r="C92" s="8"/>
      <c r="D92" s="8"/>
      <c r="E92" s="8"/>
      <c r="F92" s="8"/>
      <c r="G92" s="8"/>
      <c r="H92" s="8"/>
      <c r="I92" s="8"/>
    </row>
    <row r="93" spans="2:10" s="6" customFormat="1" ht="45" customHeight="1">
      <c r="C93" s="8"/>
      <c r="D93" s="8"/>
      <c r="E93" s="8"/>
      <c r="F93" s="8"/>
      <c r="G93" s="8"/>
      <c r="H93" s="8"/>
      <c r="I93" s="8"/>
    </row>
    <row r="94" spans="2:10" s="6" customFormat="1" ht="18.75" customHeight="1">
      <c r="C94" s="72"/>
      <c r="D94" s="72"/>
      <c r="E94" s="72"/>
      <c r="F94" s="72"/>
      <c r="G94" s="72"/>
      <c r="H94" s="72"/>
      <c r="I94" s="72"/>
    </row>
    <row r="95" spans="2:10" s="6" customFormat="1" ht="12.75">
      <c r="C95" s="73"/>
      <c r="D95" s="73"/>
      <c r="E95" s="73"/>
      <c r="F95" s="73"/>
      <c r="G95" s="73"/>
      <c r="H95" s="73"/>
      <c r="I95" s="73"/>
    </row>
    <row r="96" spans="2:10" s="6" customFormat="1" ht="18.75" customHeight="1">
      <c r="C96" s="73"/>
      <c r="D96" s="73"/>
      <c r="E96" s="73"/>
      <c r="F96" s="73"/>
      <c r="G96" s="73"/>
      <c r="H96" s="73"/>
      <c r="I96" s="73"/>
    </row>
    <row r="97" spans="3:9" s="5" customFormat="1">
      <c r="C97" s="12"/>
      <c r="D97" s="12"/>
      <c r="E97" s="12"/>
      <c r="F97" s="12"/>
      <c r="G97" s="12"/>
      <c r="H97" s="12"/>
      <c r="I97" s="12"/>
    </row>
    <row r="98" spans="3:9">
      <c r="C98" s="2"/>
      <c r="D98" s="2"/>
      <c r="E98" s="2"/>
      <c r="F98" s="2"/>
      <c r="G98" s="2"/>
      <c r="H98" s="2"/>
      <c r="I98" s="2"/>
    </row>
  </sheetData>
  <mergeCells count="67">
    <mergeCell ref="C94:I94"/>
    <mergeCell ref="C95:I95"/>
    <mergeCell ref="C96:I96"/>
    <mergeCell ref="F77:G77"/>
    <mergeCell ref="F78:G78"/>
    <mergeCell ref="F80:G80"/>
    <mergeCell ref="F82:G82"/>
    <mergeCell ref="B3:I3"/>
    <mergeCell ref="B4:I4"/>
    <mergeCell ref="B5:I5"/>
    <mergeCell ref="B6:I6"/>
    <mergeCell ref="F70:G70"/>
    <mergeCell ref="F62:G62"/>
    <mergeCell ref="F64:G64"/>
    <mergeCell ref="F65:G65"/>
    <mergeCell ref="F66:G66"/>
    <mergeCell ref="F67:G67"/>
    <mergeCell ref="F69:G69"/>
    <mergeCell ref="F53:G53"/>
    <mergeCell ref="F54:G54"/>
    <mergeCell ref="F55:G55"/>
    <mergeCell ref="F56:G56"/>
    <mergeCell ref="F58:G58"/>
    <mergeCell ref="F71:G71"/>
    <mergeCell ref="F72:G72"/>
    <mergeCell ref="F73:G73"/>
    <mergeCell ref="F74:G74"/>
    <mergeCell ref="F76:G76"/>
    <mergeCell ref="F60:G60"/>
    <mergeCell ref="F32:G32"/>
    <mergeCell ref="F39:G39"/>
    <mergeCell ref="F43:G43"/>
    <mergeCell ref="F48:G48"/>
    <mergeCell ref="F50:G50"/>
    <mergeCell ref="F52:G52"/>
    <mergeCell ref="F51:G51"/>
    <mergeCell ref="B63:C63"/>
    <mergeCell ref="B7:C7"/>
    <mergeCell ref="F7:G7"/>
    <mergeCell ref="F8:G8"/>
    <mergeCell ref="F9:G9"/>
    <mergeCell ref="F10:G10"/>
    <mergeCell ref="F20:G20"/>
    <mergeCell ref="F24:G24"/>
    <mergeCell ref="F27:G27"/>
    <mergeCell ref="F28:G28"/>
    <mergeCell ref="B56:C56"/>
    <mergeCell ref="B55:C55"/>
    <mergeCell ref="B57:C57"/>
    <mergeCell ref="B58:C58"/>
    <mergeCell ref="B59:C59"/>
    <mergeCell ref="B61:C61"/>
    <mergeCell ref="B50:C50"/>
    <mergeCell ref="B51:C51"/>
    <mergeCell ref="B52:C52"/>
    <mergeCell ref="B53:C53"/>
    <mergeCell ref="B54:C54"/>
    <mergeCell ref="B48:C48"/>
    <mergeCell ref="B10:C10"/>
    <mergeCell ref="B18:C18"/>
    <mergeCell ref="B8:C8"/>
    <mergeCell ref="B9:C9"/>
    <mergeCell ref="B26:C26"/>
    <mergeCell ref="B32:C32"/>
    <mergeCell ref="B38:C38"/>
    <mergeCell ref="B39:C39"/>
    <mergeCell ref="B42:C42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F1_GRO_FGE_02_18</vt:lpstr>
      <vt:lpstr>'F1_GRO_FGE_02_18'!Área_de_impresión</vt:lpstr>
      <vt:lpstr>'F1_GRO_FGE_02_18'!Títulos_a_imprimir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2018-02-21T01:06:29Z</cp:lastPrinted>
  <dcterms:created xsi:type="dcterms:W3CDTF">2016-10-14T15:00:32Z</dcterms:created>
  <dcterms:modified xsi:type="dcterms:W3CDTF">2018-08-03T15:19:02Z</dcterms:modified>
</cp:coreProperties>
</file>