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TA. P. SEFIAN 2022\"/>
    </mc:Choice>
  </mc:AlternateContent>
  <xr:revisionPtr revIDLastSave="0" documentId="13_ncr:1_{2F543827-66F5-4A83-B471-BDB009EC198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-MAR-22" sheetId="12" r:id="rId1"/>
    <sheet name="ENE-JUN-22" sheetId="16" r:id="rId2"/>
    <sheet name="ENE-SEP-22" sheetId="17" r:id="rId3"/>
    <sheet name="ENE-DIC-2022" sheetId="1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8" l="1"/>
  <c r="K9" i="18"/>
  <c r="J9" i="18"/>
  <c r="N9" i="18" s="1"/>
  <c r="L8" i="18"/>
  <c r="K8" i="18"/>
  <c r="J8" i="18"/>
  <c r="M8" i="18" s="1"/>
  <c r="L7" i="18"/>
  <c r="K7" i="18"/>
  <c r="J7" i="18"/>
  <c r="N7" i="18" s="1"/>
  <c r="L6" i="18"/>
  <c r="K6" i="18"/>
  <c r="J6" i="18"/>
  <c r="N6" i="18" s="1"/>
  <c r="L5" i="18"/>
  <c r="K5" i="18"/>
  <c r="J5" i="18"/>
  <c r="N5" i="18" s="1"/>
  <c r="L4" i="18"/>
  <c r="K4" i="18"/>
  <c r="J4" i="18"/>
  <c r="N4" i="18" s="1"/>
  <c r="L9" i="17"/>
  <c r="K9" i="17"/>
  <c r="J9" i="17"/>
  <c r="N9" i="17" s="1"/>
  <c r="L8" i="17"/>
  <c r="K8" i="17"/>
  <c r="J8" i="17"/>
  <c r="N8" i="17" s="1"/>
  <c r="L7" i="17"/>
  <c r="K7" i="17"/>
  <c r="J7" i="17"/>
  <c r="N7" i="17" s="1"/>
  <c r="M6" i="17"/>
  <c r="L6" i="17"/>
  <c r="K6" i="17"/>
  <c r="J6" i="17"/>
  <c r="N6" i="17" s="1"/>
  <c r="L5" i="17"/>
  <c r="K5" i="17"/>
  <c r="J5" i="17"/>
  <c r="N5" i="17" s="1"/>
  <c r="M4" i="17"/>
  <c r="L4" i="17"/>
  <c r="K4" i="17"/>
  <c r="J4" i="17"/>
  <c r="N4" i="17" s="1"/>
  <c r="M5" i="18" l="1"/>
  <c r="M6" i="18"/>
  <c r="M7" i="18"/>
  <c r="N8" i="18"/>
  <c r="M4" i="18"/>
  <c r="M9" i="18"/>
  <c r="M7" i="17"/>
  <c r="M8" i="17"/>
  <c r="M5" i="17"/>
  <c r="M9" i="17"/>
  <c r="J5" i="16" l="1"/>
  <c r="M5" i="16" s="1"/>
  <c r="L9" i="16"/>
  <c r="K9" i="16"/>
  <c r="J9" i="16"/>
  <c r="M9" i="16" s="1"/>
  <c r="L8" i="16"/>
  <c r="K8" i="16"/>
  <c r="J8" i="16"/>
  <c r="M8" i="16" s="1"/>
  <c r="L7" i="16"/>
  <c r="K7" i="16"/>
  <c r="J7" i="16"/>
  <c r="N7" i="16" s="1"/>
  <c r="L6" i="16"/>
  <c r="K6" i="16"/>
  <c r="J6" i="16"/>
  <c r="N6" i="16" s="1"/>
  <c r="L5" i="16"/>
  <c r="K5" i="16"/>
  <c r="N5" i="16"/>
  <c r="L4" i="16"/>
  <c r="K4" i="16"/>
  <c r="J4" i="16"/>
  <c r="M4" i="16" s="1"/>
  <c r="N9" i="16" l="1"/>
  <c r="M7" i="16"/>
  <c r="M6" i="16"/>
  <c r="N4" i="16"/>
  <c r="N8" i="16"/>
  <c r="L9" i="12" l="1"/>
  <c r="K9" i="12"/>
  <c r="J9" i="12"/>
  <c r="N9" i="12" s="1"/>
  <c r="L8" i="12"/>
  <c r="K8" i="12"/>
  <c r="J8" i="12"/>
  <c r="N8" i="12" s="1"/>
  <c r="L7" i="12"/>
  <c r="K7" i="12"/>
  <c r="J7" i="12"/>
  <c r="M7" i="12" s="1"/>
  <c r="L6" i="12"/>
  <c r="K6" i="12"/>
  <c r="J6" i="12"/>
  <c r="N6" i="12" s="1"/>
  <c r="L5" i="12"/>
  <c r="K5" i="12"/>
  <c r="J5" i="12"/>
  <c r="N5" i="12" s="1"/>
  <c r="L4" i="12"/>
  <c r="K4" i="12"/>
  <c r="J4" i="12"/>
  <c r="N4" i="12" s="1"/>
  <c r="M8" i="12" l="1"/>
  <c r="M5" i="12"/>
  <c r="M4" i="12"/>
  <c r="N7" i="12"/>
  <c r="M6" i="12"/>
  <c r="M9" i="12"/>
</calcChain>
</file>

<file path=xl/sharedStrings.xml><?xml version="1.0" encoding="utf-8"?>
<sst xmlns="http://schemas.openxmlformats.org/spreadsheetml/2006/main" count="140" uniqueCount="37">
  <si>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</si>
  <si>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</si>
  <si>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</si>
  <si>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</si>
  <si>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</si>
  <si>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</si>
  <si>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</si>
  <si>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</si>
  <si>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</si>
  <si>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</si>
  <si>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</si>
  <si>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</si>
  <si>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</si>
  <si>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</si>
  <si>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</si>
  <si>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</si>
  <si>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</si>
  <si>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Bienes muebles, inmuebles e intangibles</t>
  </si>
  <si>
    <t>Bajo protesta de decir verdad declaramos que los Estados Financieros y sus notas, son razonablemente correctos y son responsabilidad del emisor.</t>
  </si>
  <si>
    <t>Invesión Publica</t>
  </si>
  <si>
    <t>Equipamiento de las instituciones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</si>
  <si>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</si>
  <si>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</si>
  <si>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</si>
  <si>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Acceso a la Justicia para las Mujeres</t>
  </si>
  <si>
    <t>Sistema Nacional de Informaciòn, base de datos del SNSP.</t>
  </si>
  <si>
    <t>03-01</t>
  </si>
  <si>
    <t>03-03</t>
  </si>
  <si>
    <t>03-05</t>
  </si>
  <si>
    <t>03-04</t>
  </si>
  <si>
    <t>06-01</t>
  </si>
  <si>
    <t>04-01</t>
  </si>
  <si>
    <t>FISCALIA GENERAL DEL ESTADO DE GUERRERO
Programas y Proyectos de Inversión
Del 01 de Enero al 31 de Marzo de 2022</t>
  </si>
  <si>
    <t>FISCALIA GENERAL DEL ESTADO DE GUERRERO
Programas y Proyectos de Inversión
Del 01 de Enero al 30 de Junio de 2022</t>
  </si>
  <si>
    <t>FASP 2022                           Fiscalia General del estado de Guerrero</t>
  </si>
  <si>
    <t>FISCALIA GENERAL DEL ESTADO DE GUERRERO
Programas y Proyectos de Inversión
Del 01 de Enero al 30 de Septiembre de 2022</t>
  </si>
  <si>
    <t>FISCALIA GENERAL DEL ESTADO DE GUERRERO
Programas y Proyectos de Inversión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</si>
</sst>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name val="Arial Narrow"/>
      <family val="2"/>
    </font>
    <font>
      <sz val="7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6" fillId="0" borderId="0" xfId="0" applyNumberFormat="1" applyFont="1"/>
    <xf numFmtId="0" fontId="8" fillId="0" borderId="3" xfId="1" applyFont="1" applyBorder="1" applyAlignment="1" applyProtection="1">
      <alignment vertical="center" wrapText="1"/>
      <protection locked="0"/>
    </xf>
    <xf numFmtId="4" fontId="8" fillId="0" borderId="3" xfId="1" applyNumberFormat="1" applyFont="1" applyBorder="1" applyAlignment="1" applyProtection="1">
      <alignment horizontal="right" vertical="center"/>
      <protection locked="0"/>
    </xf>
    <xf numFmtId="10" fontId="8" fillId="0" borderId="3" xfId="8" applyNumberFormat="1" applyFont="1" applyBorder="1" applyAlignment="1" applyProtection="1">
      <alignment vertical="center"/>
      <protection locked="0"/>
    </xf>
    <xf numFmtId="10" fontId="8" fillId="0" borderId="3" xfId="18" applyNumberFormat="1" applyFont="1" applyBorder="1" applyAlignment="1" applyProtection="1">
      <alignment vertical="center"/>
      <protection locked="0"/>
    </xf>
    <xf numFmtId="10" fontId="8" fillId="0" borderId="8" xfId="18" applyNumberFormat="1" applyFont="1" applyBorder="1" applyAlignment="1" applyProtection="1">
      <alignment vertical="center"/>
      <protection locked="0"/>
    </xf>
    <xf numFmtId="10" fontId="8" fillId="0" borderId="3" xfId="1" applyNumberFormat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 wrapText="1"/>
      <protection locked="0"/>
    </xf>
    <xf numFmtId="4" fontId="8" fillId="0" borderId="14" xfId="1" applyNumberFormat="1" applyFont="1" applyBorder="1" applyAlignment="1" applyProtection="1">
      <alignment horizontal="right" vertical="center"/>
      <protection locked="0"/>
    </xf>
    <xf numFmtId="10" fontId="8" fillId="0" borderId="14" xfId="8" applyNumberFormat="1" applyFont="1" applyBorder="1" applyAlignment="1" applyProtection="1">
      <alignment vertical="center"/>
      <protection locked="0"/>
    </xf>
    <xf numFmtId="0" fontId="8" fillId="0" borderId="6" xfId="1" applyFont="1" applyBorder="1" applyAlignment="1" applyProtection="1">
      <alignment vertical="center" wrapText="1"/>
      <protection locked="0"/>
    </xf>
    <xf numFmtId="4" fontId="8" fillId="0" borderId="6" xfId="1" applyNumberFormat="1" applyFont="1" applyBorder="1" applyAlignment="1" applyProtection="1">
      <alignment horizontal="right" vertical="center"/>
      <protection locked="0"/>
    </xf>
    <xf numFmtId="10" fontId="8" fillId="0" borderId="6" xfId="8" applyNumberFormat="1" applyFont="1" applyBorder="1" applyAlignment="1" applyProtection="1">
      <alignment vertical="center"/>
      <protection locked="0"/>
    </xf>
    <xf numFmtId="10" fontId="8" fillId="0" borderId="6" xfId="18" applyNumberFormat="1" applyFont="1" applyBorder="1" applyAlignment="1" applyProtection="1">
      <alignment vertical="center"/>
      <protection locked="0"/>
    </xf>
    <xf numFmtId="10" fontId="8" fillId="0" borderId="7" xfId="18" applyNumberFormat="1" applyFont="1" applyBorder="1" applyAlignment="1" applyProtection="1">
      <alignment vertical="center"/>
      <protection locked="0"/>
    </xf>
    <xf numFmtId="10" fontId="8" fillId="0" borderId="14" xfId="19" applyNumberFormat="1" applyFont="1" applyBorder="1" applyAlignment="1" applyProtection="1">
      <alignment vertical="center"/>
      <protection locked="0"/>
    </xf>
    <xf numFmtId="10" fontId="8" fillId="0" borderId="14" xfId="18" applyNumberFormat="1" applyFont="1" applyBorder="1" applyAlignment="1" applyProtection="1">
      <alignment vertical="center"/>
      <protection locked="0"/>
    </xf>
    <xf numFmtId="10" fontId="8" fillId="0" borderId="15" xfId="18" applyNumberFormat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8" fillId="0" borderId="11" xfId="1" applyFont="1" applyBorder="1" applyAlignment="1" applyProtection="1">
      <alignment vertical="center" wrapText="1"/>
      <protection locked="0"/>
    </xf>
    <xf numFmtId="49" fontId="8" fillId="0" borderId="5" xfId="8" applyNumberFormat="1" applyFont="1" applyBorder="1" applyAlignment="1" applyProtection="1">
      <alignment horizontal="center" vertical="center"/>
      <protection locked="0"/>
    </xf>
    <xf numFmtId="49" fontId="8" fillId="0" borderId="12" xfId="8" applyNumberFormat="1" applyFont="1" applyBorder="1" applyAlignment="1" applyProtection="1">
      <alignment horizontal="center" vertical="center"/>
      <protection locked="0"/>
    </xf>
    <xf numFmtId="49" fontId="8" fillId="0" borderId="13" xfId="8" applyNumberFormat="1" applyFont="1" applyBorder="1" applyAlignment="1" applyProtection="1">
      <alignment horizontal="center" vertical="center"/>
      <protection locked="0"/>
    </xf>
    <xf numFmtId="0" fontId="7" fillId="2" borderId="17" xfId="17" applyFont="1" applyFill="1" applyBorder="1" applyAlignment="1">
      <alignment horizontal="center" vertical="top" wrapText="1"/>
    </xf>
    <xf numFmtId="0" fontId="7" fillId="2" borderId="4" xfId="17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2" applyNumberFormat="1" applyFont="1" applyFill="1" applyBorder="1" applyAlignment="1">
      <alignment horizontal="center" vertical="center" wrapText="1"/>
    </xf>
    <xf numFmtId="4" fontId="7" fillId="2" borderId="10" xfId="12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7" fillId="2" borderId="16" xfId="17" applyFont="1" applyFill="1" applyBorder="1" applyAlignment="1">
      <alignment horizontal="center" vertical="center" wrapText="1"/>
    </xf>
    <xf numFmtId="0" fontId="7" fillId="2" borderId="9" xfId="17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wrapText="1"/>
    </xf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7" fillId="2" borderId="19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19" xfId="12" applyFont="1" applyFill="1" applyBorder="1" applyAlignment="1">
      <alignment horizontal="center" vertical="center"/>
    </xf>
    <xf numFmtId="0" fontId="7" fillId="2" borderId="22" xfId="12" applyFont="1" applyFill="1" applyBorder="1" applyAlignment="1">
      <alignment horizontal="center" vertical="center"/>
    </xf>
    <xf numFmtId="0" fontId="7" fillId="3" borderId="16" xfId="17" applyFont="1" applyFill="1" applyBorder="1" applyAlignment="1">
      <alignment horizontal="center" vertical="center" wrapText="1"/>
    </xf>
    <xf numFmtId="0" fontId="7" fillId="3" borderId="17" xfId="17" applyFont="1" applyFill="1" applyBorder="1" applyAlignment="1">
      <alignment horizontal="center" vertical="top" wrapText="1"/>
    </xf>
    <xf numFmtId="0" fontId="7" fillId="3" borderId="19" xfId="1" applyFont="1" applyFill="1" applyBorder="1" applyAlignment="1">
      <alignment horizontal="center" wrapText="1"/>
    </xf>
    <xf numFmtId="0" fontId="7" fillId="3" borderId="20" xfId="1" applyFont="1" applyFill="1" applyBorder="1" applyAlignment="1">
      <alignment horizontal="center" wrapText="1"/>
    </xf>
    <xf numFmtId="0" fontId="7" fillId="3" borderId="21" xfId="1" applyFont="1" applyFill="1" applyBorder="1" applyAlignment="1">
      <alignment horizontal="center" wrapText="1"/>
    </xf>
    <xf numFmtId="0" fontId="7" fillId="3" borderId="19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19" xfId="12" applyFont="1" applyFill="1" applyBorder="1" applyAlignment="1">
      <alignment horizontal="center" vertical="center"/>
    </xf>
    <xf numFmtId="0" fontId="7" fillId="3" borderId="22" xfId="12" applyFont="1" applyFill="1" applyBorder="1" applyAlignment="1">
      <alignment horizontal="center" vertical="center"/>
    </xf>
    <xf numFmtId="0" fontId="7" fillId="3" borderId="9" xfId="17" applyFont="1" applyFill="1" applyBorder="1" applyAlignment="1">
      <alignment horizontal="center" vertical="center" wrapText="1"/>
    </xf>
    <xf numFmtId="0" fontId="7" fillId="3" borderId="4" xfId="17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7" fillId="3" borderId="1" xfId="12" applyNumberFormat="1" applyFont="1" applyFill="1" applyBorder="1" applyAlignment="1">
      <alignment horizontal="center" vertical="center" wrapText="1"/>
    </xf>
    <xf numFmtId="4" fontId="7" fillId="3" borderId="10" xfId="12" applyNumberFormat="1" applyFont="1" applyFill="1" applyBorder="1" applyAlignment="1">
      <alignment horizontal="center" vertical="center" wrapText="1"/>
    </xf>
  </cellXfs>
  <cellStyles count="20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8" xr:uid="{00000000-0005-0000-0000-000007000000}"/>
    <cellStyle name="Normal 2 2" xfId="9" xr:uid="{00000000-0005-0000-0000-000008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  <cellStyle name="Normal 7" xfId="1" xr:uid="{00000000-0005-0000-0000-000010000000}"/>
    <cellStyle name="Normal_141008Reportes Cuadros Institucionales-sectorialesADV" xfId="17" xr:uid="{00000000-0005-0000-0000-000011000000}"/>
    <cellStyle name="Porcentaje" xfId="19" builtinId="5"/>
    <cellStyle name="Porcentaje 2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38100</xdr:rowOff>
    </xdr:from>
    <xdr:to>
      <xdr:col>4</xdr:col>
      <xdr:colOff>333375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DC3D4657-8672-44A6-BD59-984556668F2C}"/>
            </a:ext>
          </a:extLst>
        </xdr:cNvPr>
        <xdr:cNvSpPr txBox="1">
          <a:spLocks noChangeArrowheads="1"/>
        </xdr:cNvSpPr>
      </xdr:nvSpPr>
      <xdr:spPr bwMode="auto">
        <a:xfrm>
          <a:off x="1019175" y="4352925"/>
          <a:ext cx="2466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10</xdr:col>
      <xdr:colOff>352425</xdr:colOff>
      <xdr:row>19</xdr:row>
      <xdr:rowOff>172235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62C5153F-3DAD-4558-A21B-12A553E199BE}"/>
            </a:ext>
          </a:extLst>
        </xdr:cNvPr>
        <xdr:cNvSpPr txBox="1">
          <a:spLocks noChangeArrowheads="1"/>
        </xdr:cNvSpPr>
      </xdr:nvSpPr>
      <xdr:spPr bwMode="auto">
        <a:xfrm>
          <a:off x="4600575" y="4352925"/>
          <a:ext cx="246697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EVELIO RODRÍGUEZ GONZÁLEZ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05DEB73-237A-447C-8AA9-1B8FD7DB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38100</xdr:rowOff>
    </xdr:from>
    <xdr:to>
      <xdr:col>4</xdr:col>
      <xdr:colOff>333375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E8C13969-2B8F-49D1-969E-8C49F69A0AE7}"/>
            </a:ext>
          </a:extLst>
        </xdr:cNvPr>
        <xdr:cNvSpPr txBox="1">
          <a:spLocks noChangeArrowheads="1"/>
        </xdr:cNvSpPr>
      </xdr:nvSpPr>
      <xdr:spPr bwMode="auto">
        <a:xfrm>
          <a:off x="1019175" y="4019550"/>
          <a:ext cx="2466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10</xdr:col>
      <xdr:colOff>352425</xdr:colOff>
      <xdr:row>19</xdr:row>
      <xdr:rowOff>172235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2396794B-3726-423A-AC58-A9BDDF6D4009}"/>
            </a:ext>
          </a:extLst>
        </xdr:cNvPr>
        <xdr:cNvSpPr txBox="1">
          <a:spLocks noChangeArrowheads="1"/>
        </xdr:cNvSpPr>
      </xdr:nvSpPr>
      <xdr:spPr bwMode="auto">
        <a:xfrm>
          <a:off x="4600575" y="4019550"/>
          <a:ext cx="246697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1237B5A-6F2D-4702-ADE0-9C7AD31FF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38100</xdr:rowOff>
    </xdr:from>
    <xdr:to>
      <xdr:col>4</xdr:col>
      <xdr:colOff>333375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98B92524-2367-4FD0-A1EA-F544CADF4A1A}"/>
            </a:ext>
          </a:extLst>
        </xdr:cNvPr>
        <xdr:cNvSpPr txBox="1">
          <a:spLocks noChangeArrowheads="1"/>
        </xdr:cNvSpPr>
      </xdr:nvSpPr>
      <xdr:spPr bwMode="auto">
        <a:xfrm>
          <a:off x="1019175" y="4019550"/>
          <a:ext cx="2466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10</xdr:col>
      <xdr:colOff>352425</xdr:colOff>
      <xdr:row>19</xdr:row>
      <xdr:rowOff>172235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CC1B87A-4B85-45F3-8533-52AC5B28DDB6}"/>
            </a:ext>
          </a:extLst>
        </xdr:cNvPr>
        <xdr:cNvSpPr txBox="1">
          <a:spLocks noChangeArrowheads="1"/>
        </xdr:cNvSpPr>
      </xdr:nvSpPr>
      <xdr:spPr bwMode="auto">
        <a:xfrm>
          <a:off x="4600575" y="4019550"/>
          <a:ext cx="246697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896B2719-C857-4B63-8529-0CDA2CA21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38100</xdr:rowOff>
    </xdr:from>
    <xdr:to>
      <xdr:col>4</xdr:col>
      <xdr:colOff>333375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3FE55319-F064-4EFC-80FA-405C76B1EEE4}"/>
            </a:ext>
          </a:extLst>
        </xdr:cNvPr>
        <xdr:cNvSpPr txBox="1">
          <a:spLocks noChangeArrowheads="1"/>
        </xdr:cNvSpPr>
      </xdr:nvSpPr>
      <xdr:spPr bwMode="auto">
        <a:xfrm>
          <a:off x="1019175" y="4019550"/>
          <a:ext cx="2466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6</xdr:col>
      <xdr:colOff>0</xdr:colOff>
      <xdr:row>13</xdr:row>
      <xdr:rowOff>38100</xdr:rowOff>
    </xdr:from>
    <xdr:to>
      <xdr:col>10</xdr:col>
      <xdr:colOff>352425</xdr:colOff>
      <xdr:row>19</xdr:row>
      <xdr:rowOff>172235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F006DEB4-9C0F-4DD4-9FAE-F8680FB77D13}"/>
            </a:ext>
          </a:extLst>
        </xdr:cNvPr>
        <xdr:cNvSpPr txBox="1">
          <a:spLocks noChangeArrowheads="1"/>
        </xdr:cNvSpPr>
      </xdr:nvSpPr>
      <xdr:spPr bwMode="auto">
        <a:xfrm>
          <a:off x="4600575" y="4019550"/>
          <a:ext cx="246697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LIC.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RICARDO FERRER MARTÍNEZ.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57150</xdr:rowOff>
    </xdr:from>
    <xdr:to>
      <xdr:col>3</xdr:col>
      <xdr:colOff>285750</xdr:colOff>
      <xdr:row>0</xdr:row>
      <xdr:rowOff>839489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C0FDB40-D7EC-4A1A-9D05-EF780B36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7150"/>
          <a:ext cx="790575" cy="78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53BB-A494-4A75-A13E-2129AA019C11}">
  <dimension ref="A1:P17"/>
  <sheetViews>
    <sheetView zoomScale="120" zoomScaleNormal="120" workbookViewId="0">
      <selection activeCell="B4" sqref="B4:B9"/>
    </sheetView>
  </sheetViews>
  <sheetFormatPr baseColWidth="10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x14ac:dyDescent="0.25">
      <c r="A2" s="40" t="s">
        <v>4</v>
      </c>
      <c r="B2" s="26"/>
      <c r="C2" s="26"/>
      <c r="D2" s="26"/>
      <c r="E2" s="42" t="s">
        <v>0</v>
      </c>
      <c r="F2" s="43"/>
      <c r="G2" s="44"/>
      <c r="H2" s="42" t="s">
        <v>1</v>
      </c>
      <c r="I2" s="43"/>
      <c r="J2" s="44"/>
      <c r="K2" s="45" t="s">
        <v>2</v>
      </c>
      <c r="L2" s="46"/>
      <c r="M2" s="47" t="s">
        <v>3</v>
      </c>
      <c r="N2" s="48"/>
    </row>
    <row r="3" spans="1:16" s="1" customFormat="1" ht="19.5" customHeight="1" thickBot="1" x14ac:dyDescent="0.3">
      <c r="A3" s="41"/>
      <c r="B3" s="27" t="s">
        <v>5</v>
      </c>
      <c r="C3" s="27" t="s">
        <v>6</v>
      </c>
      <c r="D3" s="27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9</v>
      </c>
      <c r="J3" s="28" t="s">
        <v>12</v>
      </c>
      <c r="K3" s="28" t="s">
        <v>13</v>
      </c>
      <c r="L3" s="28" t="s">
        <v>14</v>
      </c>
      <c r="M3" s="29" t="s">
        <v>15</v>
      </c>
      <c r="N3" s="30" t="s">
        <v>16</v>
      </c>
    </row>
    <row r="4" spans="1:16" s="1" customFormat="1" ht="26.25" customHeight="1" x14ac:dyDescent="0.25">
      <c r="A4" s="23" t="s">
        <v>26</v>
      </c>
      <c r="B4" s="32" t="s">
        <v>34</v>
      </c>
      <c r="C4" s="32" t="s">
        <v>17</v>
      </c>
      <c r="D4" s="13" t="s">
        <v>20</v>
      </c>
      <c r="E4" s="14">
        <v>5132091.8099999996</v>
      </c>
      <c r="F4" s="14">
        <v>5132091.8099999996</v>
      </c>
      <c r="G4" s="14">
        <v>0</v>
      </c>
      <c r="H4" s="15">
        <v>1</v>
      </c>
      <c r="I4" s="15">
        <v>1</v>
      </c>
      <c r="J4" s="15">
        <f t="shared" ref="J4:J7" si="0">G4/E4</f>
        <v>0</v>
      </c>
      <c r="K4" s="16">
        <f>G4/E4</f>
        <v>0</v>
      </c>
      <c r="L4" s="16">
        <f>G4/F4</f>
        <v>0</v>
      </c>
      <c r="M4" s="16">
        <f>J4/H4</f>
        <v>0</v>
      </c>
      <c r="N4" s="17">
        <f>J4/I4</f>
        <v>0</v>
      </c>
    </row>
    <row r="5" spans="1:16" ht="26.25" customHeight="1" x14ac:dyDescent="0.25">
      <c r="A5" s="24" t="s">
        <v>27</v>
      </c>
      <c r="B5" s="33"/>
      <c r="C5" s="33"/>
      <c r="D5" s="4" t="s">
        <v>21</v>
      </c>
      <c r="E5" s="5">
        <v>9195903.7899999991</v>
      </c>
      <c r="F5" s="5">
        <v>9195903.7899999991</v>
      </c>
      <c r="G5" s="5">
        <v>0</v>
      </c>
      <c r="H5" s="6">
        <v>1</v>
      </c>
      <c r="I5" s="6">
        <v>1</v>
      </c>
      <c r="J5" s="6">
        <f t="shared" si="0"/>
        <v>0</v>
      </c>
      <c r="K5" s="7">
        <f>G5/E5</f>
        <v>0</v>
      </c>
      <c r="L5" s="7">
        <f>G5/F5</f>
        <v>0</v>
      </c>
      <c r="M5" s="7">
        <f>J5/H5</f>
        <v>0</v>
      </c>
      <c r="N5" s="8">
        <f>J5/I5</f>
        <v>0</v>
      </c>
      <c r="P5" s="2"/>
    </row>
    <row r="6" spans="1:16" ht="26.25" customHeight="1" x14ac:dyDescent="0.25">
      <c r="A6" s="24" t="s">
        <v>29</v>
      </c>
      <c r="B6" s="33"/>
      <c r="C6" s="33"/>
      <c r="D6" s="4" t="s">
        <v>22</v>
      </c>
      <c r="E6" s="5">
        <v>836360</v>
      </c>
      <c r="F6" s="5">
        <v>836360</v>
      </c>
      <c r="G6" s="5">
        <v>0</v>
      </c>
      <c r="H6" s="6">
        <v>1</v>
      </c>
      <c r="I6" s="6">
        <v>1</v>
      </c>
      <c r="J6" s="6">
        <f t="shared" si="0"/>
        <v>0</v>
      </c>
      <c r="K6" s="7">
        <f>G6/E6</f>
        <v>0</v>
      </c>
      <c r="L6" s="7">
        <f>G6/F6</f>
        <v>0</v>
      </c>
      <c r="M6" s="7">
        <f>J6/H6</f>
        <v>0</v>
      </c>
      <c r="N6" s="8">
        <f>J6/I6</f>
        <v>0</v>
      </c>
      <c r="P6" s="2"/>
    </row>
    <row r="7" spans="1:16" ht="26.25" customHeight="1" x14ac:dyDescent="0.25">
      <c r="A7" s="24" t="s">
        <v>28</v>
      </c>
      <c r="B7" s="33"/>
      <c r="C7" s="33"/>
      <c r="D7" s="4" t="s">
        <v>23</v>
      </c>
      <c r="E7" s="5">
        <v>5354216</v>
      </c>
      <c r="F7" s="5">
        <v>5354216</v>
      </c>
      <c r="G7" s="5">
        <v>0</v>
      </c>
      <c r="H7" s="6">
        <v>1</v>
      </c>
      <c r="I7" s="6">
        <v>1</v>
      </c>
      <c r="J7" s="9">
        <f t="shared" si="0"/>
        <v>0</v>
      </c>
      <c r="K7" s="7">
        <f t="shared" ref="K7:K9" si="1">G7/E7</f>
        <v>0</v>
      </c>
      <c r="L7" s="7">
        <f t="shared" ref="L7:L9" si="2">G7/F7</f>
        <v>0</v>
      </c>
      <c r="M7" s="7">
        <f t="shared" ref="M7:M9" si="3">J7/H7</f>
        <v>0</v>
      </c>
      <c r="N7" s="8">
        <f t="shared" ref="N7:N9" si="4">J7/I7</f>
        <v>0</v>
      </c>
      <c r="P7" s="2"/>
    </row>
    <row r="8" spans="1:16" ht="26.25" customHeight="1" x14ac:dyDescent="0.25">
      <c r="A8" s="24" t="s">
        <v>30</v>
      </c>
      <c r="B8" s="33"/>
      <c r="C8" s="35"/>
      <c r="D8" s="4" t="s">
        <v>25</v>
      </c>
      <c r="E8" s="5">
        <v>2222000</v>
      </c>
      <c r="F8" s="5">
        <v>2222000</v>
      </c>
      <c r="G8" s="5">
        <v>0</v>
      </c>
      <c r="H8" s="6">
        <v>1</v>
      </c>
      <c r="I8" s="6">
        <v>1</v>
      </c>
      <c r="J8" s="9">
        <f>I8/E8</f>
        <v>4.5004500450045006E-7</v>
      </c>
      <c r="K8" s="7">
        <f t="shared" si="1"/>
        <v>0</v>
      </c>
      <c r="L8" s="7">
        <f t="shared" si="2"/>
        <v>0</v>
      </c>
      <c r="M8" s="7">
        <f t="shared" si="3"/>
        <v>4.5004500450045006E-7</v>
      </c>
      <c r="N8" s="8">
        <f t="shared" si="4"/>
        <v>4.5004500450045006E-7</v>
      </c>
      <c r="P8" s="2"/>
    </row>
    <row r="9" spans="1:16" ht="24.75" customHeight="1" thickBot="1" x14ac:dyDescent="0.3">
      <c r="A9" s="25" t="s">
        <v>31</v>
      </c>
      <c r="B9" s="34"/>
      <c r="C9" s="22" t="s">
        <v>19</v>
      </c>
      <c r="D9" s="10" t="s">
        <v>24</v>
      </c>
      <c r="E9" s="11">
        <v>945357</v>
      </c>
      <c r="F9" s="11">
        <v>945357</v>
      </c>
      <c r="G9" s="11">
        <v>0</v>
      </c>
      <c r="H9" s="12">
        <v>1</v>
      </c>
      <c r="I9" s="12">
        <v>1</v>
      </c>
      <c r="J9" s="18">
        <f>G9/E9</f>
        <v>0</v>
      </c>
      <c r="K9" s="19">
        <f t="shared" si="1"/>
        <v>0</v>
      </c>
      <c r="L9" s="19">
        <f t="shared" si="2"/>
        <v>0</v>
      </c>
      <c r="M9" s="19">
        <f t="shared" si="3"/>
        <v>0</v>
      </c>
      <c r="N9" s="20">
        <f t="shared" si="4"/>
        <v>0</v>
      </c>
      <c r="P9" s="2"/>
    </row>
    <row r="10" spans="1:16" ht="8.25" customHeight="1" x14ac:dyDescent="0.25"/>
    <row r="11" spans="1:16" ht="15" customHeight="1" x14ac:dyDescent="0.2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6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6" spans="1:16" x14ac:dyDescent="0.25">
      <c r="F16" s="2"/>
      <c r="G16" s="3"/>
    </row>
    <row r="17" spans="8:8" x14ac:dyDescent="0.25">
      <c r="H17" s="3"/>
    </row>
  </sheetData>
  <mergeCells count="9">
    <mergeCell ref="B4:B9"/>
    <mergeCell ref="C4:C8"/>
    <mergeCell ref="A11:N12"/>
    <mergeCell ref="A1:N1"/>
    <mergeCell ref="A2:A3"/>
    <mergeCell ref="E2:G2"/>
    <mergeCell ref="H2:J2"/>
    <mergeCell ref="K2:L2"/>
    <mergeCell ref="M2:N2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C92D-329F-47C6-99AA-9E0B9F4F6E2C}">
  <dimension ref="A1:P17"/>
  <sheetViews>
    <sheetView zoomScale="120" zoomScaleNormal="120" workbookViewId="0">
      <selection activeCell="P12" sqref="P12"/>
    </sheetView>
  </sheetViews>
  <sheetFormatPr baseColWidth="10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x14ac:dyDescent="0.25">
      <c r="A2" s="40" t="s">
        <v>4</v>
      </c>
      <c r="B2" s="26"/>
      <c r="C2" s="26"/>
      <c r="D2" s="26"/>
      <c r="E2" s="42" t="s">
        <v>0</v>
      </c>
      <c r="F2" s="43"/>
      <c r="G2" s="44"/>
      <c r="H2" s="42" t="s">
        <v>1</v>
      </c>
      <c r="I2" s="43"/>
      <c r="J2" s="44"/>
      <c r="K2" s="45" t="s">
        <v>2</v>
      </c>
      <c r="L2" s="46"/>
      <c r="M2" s="47" t="s">
        <v>3</v>
      </c>
      <c r="N2" s="48"/>
    </row>
    <row r="3" spans="1:16" s="1" customFormat="1" ht="19.5" customHeight="1" thickBot="1" x14ac:dyDescent="0.3">
      <c r="A3" s="41"/>
      <c r="B3" s="27" t="s">
        <v>5</v>
      </c>
      <c r="C3" s="27" t="s">
        <v>6</v>
      </c>
      <c r="D3" s="27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9</v>
      </c>
      <c r="J3" s="28" t="s">
        <v>12</v>
      </c>
      <c r="K3" s="28" t="s">
        <v>13</v>
      </c>
      <c r="L3" s="28" t="s">
        <v>14</v>
      </c>
      <c r="M3" s="29" t="s">
        <v>15</v>
      </c>
      <c r="N3" s="30" t="s">
        <v>16</v>
      </c>
    </row>
    <row r="4" spans="1:16" s="1" customFormat="1" ht="26.25" customHeight="1" x14ac:dyDescent="0.25">
      <c r="A4" s="23" t="s">
        <v>26</v>
      </c>
      <c r="B4" s="32" t="s">
        <v>34</v>
      </c>
      <c r="C4" s="32" t="s">
        <v>17</v>
      </c>
      <c r="D4" s="13" t="s">
        <v>20</v>
      </c>
      <c r="E4" s="14">
        <v>5132091.8099999996</v>
      </c>
      <c r="F4" s="14">
        <v>5132091.8099999996</v>
      </c>
      <c r="G4" s="14">
        <v>0</v>
      </c>
      <c r="H4" s="15">
        <v>1</v>
      </c>
      <c r="I4" s="15">
        <v>1</v>
      </c>
      <c r="J4" s="15">
        <f t="shared" ref="J4:J7" si="0">G4/E4</f>
        <v>0</v>
      </c>
      <c r="K4" s="16">
        <f>G4/E4</f>
        <v>0</v>
      </c>
      <c r="L4" s="16">
        <f>G4/F4</f>
        <v>0</v>
      </c>
      <c r="M4" s="16">
        <f>J4/H4</f>
        <v>0</v>
      </c>
      <c r="N4" s="17">
        <f>J4/I4</f>
        <v>0</v>
      </c>
    </row>
    <row r="5" spans="1:16" ht="26.25" customHeight="1" x14ac:dyDescent="0.25">
      <c r="A5" s="24" t="s">
        <v>27</v>
      </c>
      <c r="B5" s="33"/>
      <c r="C5" s="33"/>
      <c r="D5" s="4" t="s">
        <v>21</v>
      </c>
      <c r="E5" s="5">
        <v>9195903.7899999991</v>
      </c>
      <c r="F5" s="5">
        <v>9195903.7899999991</v>
      </c>
      <c r="G5" s="5">
        <v>0</v>
      </c>
      <c r="H5" s="6">
        <v>1</v>
      </c>
      <c r="I5" s="6">
        <v>1</v>
      </c>
      <c r="J5" s="6">
        <f>G5/E5</f>
        <v>0</v>
      </c>
      <c r="K5" s="7">
        <f>G5/E5</f>
        <v>0</v>
      </c>
      <c r="L5" s="7">
        <f>G5/F5</f>
        <v>0</v>
      </c>
      <c r="M5" s="7">
        <f>J5/H5</f>
        <v>0</v>
      </c>
      <c r="N5" s="8">
        <f>J5/I5</f>
        <v>0</v>
      </c>
      <c r="P5" s="2"/>
    </row>
    <row r="6" spans="1:16" ht="26.25" customHeight="1" x14ac:dyDescent="0.25">
      <c r="A6" s="24" t="s">
        <v>29</v>
      </c>
      <c r="B6" s="33"/>
      <c r="C6" s="33"/>
      <c r="D6" s="4" t="s">
        <v>22</v>
      </c>
      <c r="E6" s="5">
        <v>836360</v>
      </c>
      <c r="F6" s="5">
        <v>836360</v>
      </c>
      <c r="G6" s="5">
        <v>0</v>
      </c>
      <c r="H6" s="6">
        <v>1</v>
      </c>
      <c r="I6" s="6">
        <v>1</v>
      </c>
      <c r="J6" s="6">
        <f t="shared" si="0"/>
        <v>0</v>
      </c>
      <c r="K6" s="7">
        <f>G6/E6</f>
        <v>0</v>
      </c>
      <c r="L6" s="7">
        <f>G6/F6</f>
        <v>0</v>
      </c>
      <c r="M6" s="7">
        <f>J6/H6</f>
        <v>0</v>
      </c>
      <c r="N6" s="8">
        <f>J6/I6</f>
        <v>0</v>
      </c>
      <c r="P6" s="2"/>
    </row>
    <row r="7" spans="1:16" ht="26.25" customHeight="1" x14ac:dyDescent="0.25">
      <c r="A7" s="24" t="s">
        <v>28</v>
      </c>
      <c r="B7" s="33"/>
      <c r="C7" s="33"/>
      <c r="D7" s="4" t="s">
        <v>23</v>
      </c>
      <c r="E7" s="5">
        <v>5354216</v>
      </c>
      <c r="F7" s="5">
        <v>5354216</v>
      </c>
      <c r="G7" s="5">
        <v>0</v>
      </c>
      <c r="H7" s="6">
        <v>1</v>
      </c>
      <c r="I7" s="6">
        <v>1</v>
      </c>
      <c r="J7" s="9">
        <f t="shared" si="0"/>
        <v>0</v>
      </c>
      <c r="K7" s="7">
        <f t="shared" ref="K7:K9" si="1">G7/E7</f>
        <v>0</v>
      </c>
      <c r="L7" s="7">
        <f t="shared" ref="L7:L9" si="2">G7/F7</f>
        <v>0</v>
      </c>
      <c r="M7" s="7">
        <f t="shared" ref="M7:M9" si="3">J7/H7</f>
        <v>0</v>
      </c>
      <c r="N7" s="8">
        <f t="shared" ref="N7:N9" si="4">J7/I7</f>
        <v>0</v>
      </c>
      <c r="P7" s="2"/>
    </row>
    <row r="8" spans="1:16" ht="26.25" customHeight="1" x14ac:dyDescent="0.25">
      <c r="A8" s="24" t="s">
        <v>30</v>
      </c>
      <c r="B8" s="33"/>
      <c r="C8" s="35"/>
      <c r="D8" s="4" t="s">
        <v>25</v>
      </c>
      <c r="E8" s="5">
        <v>2222000</v>
      </c>
      <c r="F8" s="5">
        <v>2222000</v>
      </c>
      <c r="G8" s="5">
        <v>0</v>
      </c>
      <c r="H8" s="6">
        <v>1</v>
      </c>
      <c r="I8" s="6">
        <v>1</v>
      </c>
      <c r="J8" s="9">
        <f>I8/E8</f>
        <v>4.5004500450045006E-7</v>
      </c>
      <c r="K8" s="7">
        <f t="shared" si="1"/>
        <v>0</v>
      </c>
      <c r="L8" s="7">
        <f t="shared" si="2"/>
        <v>0</v>
      </c>
      <c r="M8" s="7">
        <f t="shared" si="3"/>
        <v>4.5004500450045006E-7</v>
      </c>
      <c r="N8" s="8">
        <f t="shared" si="4"/>
        <v>4.5004500450045006E-7</v>
      </c>
      <c r="P8" s="2"/>
    </row>
    <row r="9" spans="1:16" ht="24.75" customHeight="1" thickBot="1" x14ac:dyDescent="0.3">
      <c r="A9" s="25" t="s">
        <v>31</v>
      </c>
      <c r="B9" s="34"/>
      <c r="C9" s="22" t="s">
        <v>19</v>
      </c>
      <c r="D9" s="10" t="s">
        <v>24</v>
      </c>
      <c r="E9" s="11">
        <v>945357</v>
      </c>
      <c r="F9" s="11">
        <v>945357</v>
      </c>
      <c r="G9" s="11">
        <v>0</v>
      </c>
      <c r="H9" s="12">
        <v>1</v>
      </c>
      <c r="I9" s="12">
        <v>1</v>
      </c>
      <c r="J9" s="18">
        <f>G9/E9</f>
        <v>0</v>
      </c>
      <c r="K9" s="19">
        <f t="shared" si="1"/>
        <v>0</v>
      </c>
      <c r="L9" s="19">
        <f t="shared" si="2"/>
        <v>0</v>
      </c>
      <c r="M9" s="19">
        <f t="shared" si="3"/>
        <v>0</v>
      </c>
      <c r="N9" s="20">
        <f t="shared" si="4"/>
        <v>0</v>
      </c>
      <c r="P9" s="2"/>
    </row>
    <row r="10" spans="1:16" ht="8.25" customHeight="1" x14ac:dyDescent="0.25">
      <c r="G10" s="31">
        <v>0</v>
      </c>
    </row>
    <row r="11" spans="1:16" ht="15" customHeight="1" x14ac:dyDescent="0.2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6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6" spans="1:16" x14ac:dyDescent="0.25">
      <c r="F16" s="2"/>
      <c r="G16" s="3"/>
    </row>
    <row r="17" spans="8:8" x14ac:dyDescent="0.25">
      <c r="H17" s="3"/>
    </row>
  </sheetData>
  <mergeCells count="9">
    <mergeCell ref="B4:B9"/>
    <mergeCell ref="C4:C8"/>
    <mergeCell ref="A11:N12"/>
    <mergeCell ref="A1:N1"/>
    <mergeCell ref="A2:A3"/>
    <mergeCell ref="E2:G2"/>
    <mergeCell ref="H2:J2"/>
    <mergeCell ref="K2:L2"/>
    <mergeCell ref="M2:N2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BB81-D125-49DE-B6C6-91497BD084D9}">
  <dimension ref="A1:P17"/>
  <sheetViews>
    <sheetView zoomScale="120" zoomScaleNormal="120" workbookViewId="0">
      <selection activeCell="H6" sqref="H6"/>
    </sheetView>
  </sheetViews>
  <sheetFormatPr baseColWidth="10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x14ac:dyDescent="0.25">
      <c r="A2" s="40" t="s">
        <v>4</v>
      </c>
      <c r="B2" s="26"/>
      <c r="C2" s="26"/>
      <c r="D2" s="26"/>
      <c r="E2" s="42" t="s">
        <v>0</v>
      </c>
      <c r="F2" s="43"/>
      <c r="G2" s="44"/>
      <c r="H2" s="42" t="s">
        <v>1</v>
      </c>
      <c r="I2" s="43"/>
      <c r="J2" s="44"/>
      <c r="K2" s="45" t="s">
        <v>2</v>
      </c>
      <c r="L2" s="46"/>
      <c r="M2" s="47" t="s">
        <v>3</v>
      </c>
      <c r="N2" s="48"/>
    </row>
    <row r="3" spans="1:16" s="1" customFormat="1" ht="19.5" customHeight="1" thickBot="1" x14ac:dyDescent="0.3">
      <c r="A3" s="41"/>
      <c r="B3" s="27" t="s">
        <v>5</v>
      </c>
      <c r="C3" s="27" t="s">
        <v>6</v>
      </c>
      <c r="D3" s="27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9</v>
      </c>
      <c r="J3" s="28" t="s">
        <v>12</v>
      </c>
      <c r="K3" s="28" t="s">
        <v>13</v>
      </c>
      <c r="L3" s="28" t="s">
        <v>14</v>
      </c>
      <c r="M3" s="29" t="s">
        <v>15</v>
      </c>
      <c r="N3" s="30" t="s">
        <v>16</v>
      </c>
    </row>
    <row r="4" spans="1:16" s="1" customFormat="1" ht="26.25" customHeight="1" x14ac:dyDescent="0.25">
      <c r="A4" s="23" t="s">
        <v>26</v>
      </c>
      <c r="B4" s="32" t="s">
        <v>34</v>
      </c>
      <c r="C4" s="32" t="s">
        <v>17</v>
      </c>
      <c r="D4" s="13" t="s">
        <v>20</v>
      </c>
      <c r="E4" s="14">
        <v>5132091.8099999996</v>
      </c>
      <c r="F4" s="14">
        <v>5132091.8099999996</v>
      </c>
      <c r="G4" s="14">
        <v>447350.92</v>
      </c>
      <c r="H4" s="15">
        <v>1</v>
      </c>
      <c r="I4" s="15">
        <v>1</v>
      </c>
      <c r="J4" s="15">
        <f t="shared" ref="J4:J7" si="0">G4/E4</f>
        <v>8.7167364996925109E-2</v>
      </c>
      <c r="K4" s="16">
        <f>G4/E4</f>
        <v>8.7167364996925109E-2</v>
      </c>
      <c r="L4" s="16">
        <f>G4/F4</f>
        <v>8.7167364996925109E-2</v>
      </c>
      <c r="M4" s="16">
        <f>J4/H4</f>
        <v>8.7167364996925109E-2</v>
      </c>
      <c r="N4" s="17">
        <f>J4/I4</f>
        <v>8.7167364996925109E-2</v>
      </c>
    </row>
    <row r="5" spans="1:16" ht="26.25" customHeight="1" x14ac:dyDescent="0.25">
      <c r="A5" s="24" t="s">
        <v>27</v>
      </c>
      <c r="B5" s="33"/>
      <c r="C5" s="33"/>
      <c r="D5" s="4" t="s">
        <v>21</v>
      </c>
      <c r="E5" s="5">
        <v>9195903.7899999991</v>
      </c>
      <c r="F5" s="5">
        <v>9195903.7899999991</v>
      </c>
      <c r="G5" s="5">
        <v>0</v>
      </c>
      <c r="H5" s="6">
        <v>1</v>
      </c>
      <c r="I5" s="6">
        <v>1</v>
      </c>
      <c r="J5" s="6">
        <f>G5/E5</f>
        <v>0</v>
      </c>
      <c r="K5" s="7">
        <f>G5/E5</f>
        <v>0</v>
      </c>
      <c r="L5" s="7">
        <f>G5/F5</f>
        <v>0</v>
      </c>
      <c r="M5" s="7">
        <f>J5/H5</f>
        <v>0</v>
      </c>
      <c r="N5" s="8">
        <f>J5/I5</f>
        <v>0</v>
      </c>
      <c r="P5" s="2"/>
    </row>
    <row r="6" spans="1:16" ht="26.25" customHeight="1" x14ac:dyDescent="0.25">
      <c r="A6" s="24" t="s">
        <v>29</v>
      </c>
      <c r="B6" s="33"/>
      <c r="C6" s="33"/>
      <c r="D6" s="4" t="s">
        <v>22</v>
      </c>
      <c r="E6" s="5">
        <v>836360</v>
      </c>
      <c r="F6" s="5">
        <v>836360</v>
      </c>
      <c r="G6" s="5">
        <v>40343.43</v>
      </c>
      <c r="H6" s="6">
        <v>1</v>
      </c>
      <c r="I6" s="6">
        <v>1</v>
      </c>
      <c r="J6" s="6">
        <f t="shared" si="0"/>
        <v>4.8236919508345688E-2</v>
      </c>
      <c r="K6" s="7">
        <f>G6/E6</f>
        <v>4.8236919508345688E-2</v>
      </c>
      <c r="L6" s="7">
        <f>G6/F6</f>
        <v>4.8236919508345688E-2</v>
      </c>
      <c r="M6" s="7">
        <f>J6/H6</f>
        <v>4.8236919508345688E-2</v>
      </c>
      <c r="N6" s="8">
        <f>J6/I6</f>
        <v>4.8236919508345688E-2</v>
      </c>
      <c r="P6" s="2"/>
    </row>
    <row r="7" spans="1:16" ht="26.25" customHeight="1" x14ac:dyDescent="0.25">
      <c r="A7" s="24" t="s">
        <v>28</v>
      </c>
      <c r="B7" s="33"/>
      <c r="C7" s="33"/>
      <c r="D7" s="4" t="s">
        <v>23</v>
      </c>
      <c r="E7" s="5">
        <v>5354216</v>
      </c>
      <c r="F7" s="5">
        <v>5354216</v>
      </c>
      <c r="G7" s="5">
        <v>168402.77</v>
      </c>
      <c r="H7" s="6">
        <v>1</v>
      </c>
      <c r="I7" s="6">
        <v>1</v>
      </c>
      <c r="J7" s="9">
        <f t="shared" si="0"/>
        <v>3.1452367629546507E-2</v>
      </c>
      <c r="K7" s="7">
        <f t="shared" ref="K7:K9" si="1">G7/E7</f>
        <v>3.1452367629546507E-2</v>
      </c>
      <c r="L7" s="7">
        <f t="shared" ref="L7:L9" si="2">G7/F7</f>
        <v>3.1452367629546507E-2</v>
      </c>
      <c r="M7" s="7">
        <f t="shared" ref="M7:M9" si="3">J7/H7</f>
        <v>3.1452367629546507E-2</v>
      </c>
      <c r="N7" s="8">
        <f t="shared" ref="N7:N9" si="4">J7/I7</f>
        <v>3.1452367629546507E-2</v>
      </c>
      <c r="P7" s="2"/>
    </row>
    <row r="8" spans="1:16" ht="26.25" customHeight="1" x14ac:dyDescent="0.25">
      <c r="A8" s="24" t="s">
        <v>30</v>
      </c>
      <c r="B8" s="33"/>
      <c r="C8" s="35"/>
      <c r="D8" s="4" t="s">
        <v>25</v>
      </c>
      <c r="E8" s="5">
        <v>2222000</v>
      </c>
      <c r="F8" s="5">
        <v>2222000</v>
      </c>
      <c r="G8" s="5">
        <v>538179.62</v>
      </c>
      <c r="H8" s="6">
        <v>1</v>
      </c>
      <c r="I8" s="6">
        <v>1</v>
      </c>
      <c r="J8" s="9">
        <f>I8/E8</f>
        <v>4.5004500450045006E-7</v>
      </c>
      <c r="K8" s="7">
        <f t="shared" si="1"/>
        <v>0.2422050495049505</v>
      </c>
      <c r="L8" s="7">
        <f t="shared" si="2"/>
        <v>0.2422050495049505</v>
      </c>
      <c r="M8" s="7">
        <f t="shared" si="3"/>
        <v>4.5004500450045006E-7</v>
      </c>
      <c r="N8" s="8">
        <f t="shared" si="4"/>
        <v>4.5004500450045006E-7</v>
      </c>
      <c r="P8" s="2"/>
    </row>
    <row r="9" spans="1:16" ht="24.75" customHeight="1" thickBot="1" x14ac:dyDescent="0.3">
      <c r="A9" s="25" t="s">
        <v>31</v>
      </c>
      <c r="B9" s="34"/>
      <c r="C9" s="22" t="s">
        <v>19</v>
      </c>
      <c r="D9" s="10" t="s">
        <v>24</v>
      </c>
      <c r="E9" s="11">
        <v>945357</v>
      </c>
      <c r="F9" s="11">
        <v>945357</v>
      </c>
      <c r="G9" s="11">
        <v>0</v>
      </c>
      <c r="H9" s="12">
        <v>1</v>
      </c>
      <c r="I9" s="12">
        <v>1</v>
      </c>
      <c r="J9" s="18">
        <f>G9/E9</f>
        <v>0</v>
      </c>
      <c r="K9" s="19">
        <f t="shared" si="1"/>
        <v>0</v>
      </c>
      <c r="L9" s="19">
        <f t="shared" si="2"/>
        <v>0</v>
      </c>
      <c r="M9" s="19">
        <f t="shared" si="3"/>
        <v>0</v>
      </c>
      <c r="N9" s="20">
        <f t="shared" si="4"/>
        <v>0</v>
      </c>
      <c r="P9" s="2"/>
    </row>
    <row r="10" spans="1:16" ht="8.25" customHeight="1" x14ac:dyDescent="0.25"/>
    <row r="11" spans="1:16" ht="15" customHeight="1" x14ac:dyDescent="0.2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6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6" spans="1:16" x14ac:dyDescent="0.25">
      <c r="F16" s="2"/>
      <c r="G16" s="3"/>
    </row>
    <row r="17" spans="8:8" x14ac:dyDescent="0.25">
      <c r="H17" s="3"/>
    </row>
  </sheetData>
  <mergeCells count="9">
    <mergeCell ref="B4:B9"/>
    <mergeCell ref="C4:C8"/>
    <mergeCell ref="A11:N12"/>
    <mergeCell ref="A1:N1"/>
    <mergeCell ref="A2:A3"/>
    <mergeCell ref="E2:G2"/>
    <mergeCell ref="H2:J2"/>
    <mergeCell ref="K2:L2"/>
    <mergeCell ref="M2:N2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A733-59EA-481F-AADF-11C13B179A57}">
  <dimension ref="A1:P17"/>
  <sheetViews>
    <sheetView tabSelected="1" zoomScale="120" zoomScaleNormal="120" workbookViewId="0">
      <selection activeCell="E10" sqref="E10"/>
    </sheetView>
  </sheetViews>
  <sheetFormatPr baseColWidth="10" defaultRowHeight="15" x14ac:dyDescent="0.25"/>
  <cols>
    <col min="1" max="1" width="7.140625" customWidth="1"/>
    <col min="2" max="2" width="8.140625" customWidth="1"/>
    <col min="3" max="3" width="9.42578125" customWidth="1"/>
    <col min="4" max="4" width="22.5703125" customWidth="1"/>
    <col min="5" max="7" width="10.85546875" customWidth="1"/>
    <col min="8" max="8" width="7.42578125" customWidth="1"/>
    <col min="9" max="10" width="6.7109375" customWidth="1"/>
    <col min="11" max="12" width="7.28515625" customWidth="1"/>
    <col min="13" max="14" width="7.42578125" customWidth="1"/>
    <col min="16" max="16" width="15.5703125" customWidth="1"/>
  </cols>
  <sheetData>
    <row r="1" spans="1:16" ht="69.75" customHeight="1" thickBot="1" x14ac:dyDescent="0.3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x14ac:dyDescent="0.25">
      <c r="A2" s="49" t="s">
        <v>4</v>
      </c>
      <c r="B2" s="50"/>
      <c r="C2" s="50"/>
      <c r="D2" s="50"/>
      <c r="E2" s="51" t="s">
        <v>0</v>
      </c>
      <c r="F2" s="52"/>
      <c r="G2" s="53"/>
      <c r="H2" s="51" t="s">
        <v>1</v>
      </c>
      <c r="I2" s="52"/>
      <c r="J2" s="53"/>
      <c r="K2" s="54" t="s">
        <v>2</v>
      </c>
      <c r="L2" s="55"/>
      <c r="M2" s="56" t="s">
        <v>3</v>
      </c>
      <c r="N2" s="57"/>
    </row>
    <row r="3" spans="1:16" s="1" customFormat="1" ht="19.5" customHeight="1" thickBot="1" x14ac:dyDescent="0.3">
      <c r="A3" s="58"/>
      <c r="B3" s="59" t="s">
        <v>5</v>
      </c>
      <c r="C3" s="59" t="s">
        <v>6</v>
      </c>
      <c r="D3" s="59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9</v>
      </c>
      <c r="J3" s="60" t="s">
        <v>12</v>
      </c>
      <c r="K3" s="60" t="s">
        <v>13</v>
      </c>
      <c r="L3" s="60" t="s">
        <v>14</v>
      </c>
      <c r="M3" s="61" t="s">
        <v>15</v>
      </c>
      <c r="N3" s="62" t="s">
        <v>16</v>
      </c>
    </row>
    <row r="4" spans="1:16" s="1" customFormat="1" ht="26.25" customHeight="1" x14ac:dyDescent="0.25">
      <c r="A4" s="23" t="s">
        <v>26</v>
      </c>
      <c r="B4" s="32" t="s">
        <v>34</v>
      </c>
      <c r="C4" s="32" t="s">
        <v>17</v>
      </c>
      <c r="D4" s="13" t="s">
        <v>20</v>
      </c>
      <c r="E4" s="14">
        <v>5132091.8099999996</v>
      </c>
      <c r="F4" s="14">
        <v>5132091.8099999996</v>
      </c>
      <c r="G4" s="14">
        <v>4903512.3000000007</v>
      </c>
      <c r="H4" s="15">
        <v>1</v>
      </c>
      <c r="I4" s="15">
        <v>1</v>
      </c>
      <c r="J4" s="15">
        <f t="shared" ref="J4:J7" si="0">G4/E4</f>
        <v>0.95546075197746727</v>
      </c>
      <c r="K4" s="16">
        <f>G4/E4</f>
        <v>0.95546075197746727</v>
      </c>
      <c r="L4" s="16">
        <f>G4/F4</f>
        <v>0.95546075197746727</v>
      </c>
      <c r="M4" s="16">
        <f>J4/H4</f>
        <v>0.95546075197746727</v>
      </c>
      <c r="N4" s="17">
        <f>J4/I4</f>
        <v>0.95546075197746727</v>
      </c>
    </row>
    <row r="5" spans="1:16" ht="26.25" customHeight="1" x14ac:dyDescent="0.25">
      <c r="A5" s="24" t="s">
        <v>27</v>
      </c>
      <c r="B5" s="33"/>
      <c r="C5" s="33"/>
      <c r="D5" s="4" t="s">
        <v>21</v>
      </c>
      <c r="E5" s="5">
        <v>9195903.7899999991</v>
      </c>
      <c r="F5" s="5">
        <v>9195903.7899999991</v>
      </c>
      <c r="G5" s="5">
        <v>8848480</v>
      </c>
      <c r="H5" s="6">
        <v>1</v>
      </c>
      <c r="I5" s="6">
        <v>1</v>
      </c>
      <c r="J5" s="6">
        <f>G5/E5</f>
        <v>0.96221972326659155</v>
      </c>
      <c r="K5" s="7">
        <f>G5/E5</f>
        <v>0.96221972326659155</v>
      </c>
      <c r="L5" s="7">
        <f>G5/F5</f>
        <v>0.96221972326659155</v>
      </c>
      <c r="M5" s="7">
        <f>J5/H5</f>
        <v>0.96221972326659155</v>
      </c>
      <c r="N5" s="8">
        <f>J5/I5</f>
        <v>0.96221972326659155</v>
      </c>
      <c r="P5" s="2"/>
    </row>
    <row r="6" spans="1:16" ht="26.25" customHeight="1" x14ac:dyDescent="0.25">
      <c r="A6" s="24" t="s">
        <v>29</v>
      </c>
      <c r="B6" s="33"/>
      <c r="C6" s="33"/>
      <c r="D6" s="4" t="s">
        <v>22</v>
      </c>
      <c r="E6" s="5">
        <v>836360</v>
      </c>
      <c r="F6" s="5">
        <v>836360</v>
      </c>
      <c r="G6" s="5">
        <v>768893.79</v>
      </c>
      <c r="H6" s="6">
        <v>1</v>
      </c>
      <c r="I6" s="6">
        <v>1</v>
      </c>
      <c r="J6" s="6">
        <f t="shared" si="0"/>
        <v>0.9193335286240375</v>
      </c>
      <c r="K6" s="7">
        <f>G6/E6</f>
        <v>0.9193335286240375</v>
      </c>
      <c r="L6" s="7">
        <f>G6/F6</f>
        <v>0.9193335286240375</v>
      </c>
      <c r="M6" s="7">
        <f>J6/H6</f>
        <v>0.9193335286240375</v>
      </c>
      <c r="N6" s="8">
        <f>J6/I6</f>
        <v>0.9193335286240375</v>
      </c>
      <c r="P6" s="2"/>
    </row>
    <row r="7" spans="1:16" ht="26.25" customHeight="1" x14ac:dyDescent="0.25">
      <c r="A7" s="24" t="s">
        <v>28</v>
      </c>
      <c r="B7" s="33"/>
      <c r="C7" s="33"/>
      <c r="D7" s="4" t="s">
        <v>23</v>
      </c>
      <c r="E7" s="5">
        <v>5354216</v>
      </c>
      <c r="F7" s="5">
        <v>5354216</v>
      </c>
      <c r="G7" s="5">
        <v>3960476.6100000003</v>
      </c>
      <c r="H7" s="6">
        <v>1</v>
      </c>
      <c r="I7" s="6">
        <v>1</v>
      </c>
      <c r="J7" s="9">
        <f t="shared" si="0"/>
        <v>0.73969309605738731</v>
      </c>
      <c r="K7" s="7">
        <f t="shared" ref="K7:K9" si="1">G7/E7</f>
        <v>0.73969309605738731</v>
      </c>
      <c r="L7" s="7">
        <f t="shared" ref="L7:L9" si="2">G7/F7</f>
        <v>0.73969309605738731</v>
      </c>
      <c r="M7" s="7">
        <f t="shared" ref="M7:M9" si="3">J7/H7</f>
        <v>0.73969309605738731</v>
      </c>
      <c r="N7" s="8">
        <f t="shared" ref="N7:N9" si="4">J7/I7</f>
        <v>0.73969309605738731</v>
      </c>
      <c r="P7" s="2"/>
    </row>
    <row r="8" spans="1:16" ht="26.25" customHeight="1" x14ac:dyDescent="0.25">
      <c r="A8" s="24" t="s">
        <v>30</v>
      </c>
      <c r="B8" s="33"/>
      <c r="C8" s="35"/>
      <c r="D8" s="4" t="s">
        <v>25</v>
      </c>
      <c r="E8" s="5">
        <v>2222000</v>
      </c>
      <c r="F8" s="5">
        <v>2222000</v>
      </c>
      <c r="G8" s="5">
        <v>1482582.35</v>
      </c>
      <c r="H8" s="6">
        <v>1</v>
      </c>
      <c r="I8" s="6">
        <v>1</v>
      </c>
      <c r="J8" s="9">
        <f>I8/E8</f>
        <v>4.5004500450045006E-7</v>
      </c>
      <c r="K8" s="7">
        <f t="shared" si="1"/>
        <v>0.6672287803780379</v>
      </c>
      <c r="L8" s="7">
        <f t="shared" si="2"/>
        <v>0.6672287803780379</v>
      </c>
      <c r="M8" s="7">
        <f t="shared" si="3"/>
        <v>4.5004500450045006E-7</v>
      </c>
      <c r="N8" s="8">
        <f t="shared" si="4"/>
        <v>4.5004500450045006E-7</v>
      </c>
      <c r="P8" s="2"/>
    </row>
    <row r="9" spans="1:16" ht="24.75" customHeight="1" thickBot="1" x14ac:dyDescent="0.3">
      <c r="A9" s="25" t="s">
        <v>31</v>
      </c>
      <c r="B9" s="34"/>
      <c r="C9" s="22" t="s">
        <v>19</v>
      </c>
      <c r="D9" s="10" t="s">
        <v>24</v>
      </c>
      <c r="E9" s="11">
        <v>945357</v>
      </c>
      <c r="F9" s="11">
        <v>945357</v>
      </c>
      <c r="G9" s="11">
        <v>931293.43</v>
      </c>
      <c r="H9" s="12">
        <v>1</v>
      </c>
      <c r="I9" s="12">
        <v>1</v>
      </c>
      <c r="J9" s="18">
        <f>G9/E9</f>
        <v>0.98512353534167518</v>
      </c>
      <c r="K9" s="19">
        <f t="shared" si="1"/>
        <v>0.98512353534167518</v>
      </c>
      <c r="L9" s="19">
        <f t="shared" si="2"/>
        <v>0.98512353534167518</v>
      </c>
      <c r="M9" s="19">
        <f t="shared" si="3"/>
        <v>0.98512353534167518</v>
      </c>
      <c r="N9" s="20">
        <f t="shared" si="4"/>
        <v>0.98512353534167518</v>
      </c>
      <c r="P9" s="2"/>
    </row>
    <row r="10" spans="1:16" ht="8.25" customHeight="1" x14ac:dyDescent="0.25"/>
    <row r="11" spans="1:16" ht="15" customHeight="1" x14ac:dyDescent="0.2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6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6" spans="1:16" x14ac:dyDescent="0.25">
      <c r="F16" s="2"/>
      <c r="G16" s="3"/>
    </row>
    <row r="17" spans="8:8" x14ac:dyDescent="0.25">
      <c r="H17" s="3"/>
    </row>
  </sheetData>
  <mergeCells count="9">
    <mergeCell ref="B4:B9"/>
    <mergeCell ref="C4:C8"/>
    <mergeCell ref="A11:N12"/>
    <mergeCell ref="A1:N1"/>
    <mergeCell ref="A2:A3"/>
    <mergeCell ref="E2:G2"/>
    <mergeCell ref="H2:J2"/>
    <mergeCell ref="K2:L2"/>
    <mergeCell ref="M2:N2"/>
  </mergeCells>
  <pageMargins left="0.62992125984251968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ENE-MAR-22</vt:lpstr>
      <vt:lpstr>ENE-JUN-22</vt:lpstr>
      <vt:lpstr>ENE-SEP-22</vt:lpstr>
      <vt:lpstr>ENE-DIC-2022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PGJEGRO58</dc:creator>
  <cp:lastModifiedBy>home</cp:lastModifiedBy>
  <cp:lastPrinted>2022-10-27T18:37:46Z</cp:lastPrinted>
  <dcterms:created xsi:type="dcterms:W3CDTF">2018-05-03T01:42:12Z</dcterms:created>
  <dcterms:modified xsi:type="dcterms:W3CDTF">2023-02-03T17:20:07Z</dcterms:modified>
</cp:coreProperties>
</file>