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 FIN 3° TRIMESTRE\LEY DE CONTABILIDAD GUBERNAMENTAL\INFORMACIÓN CONTABLE\ESTADO DE SITUACIÓN FINANCIERA\"/>
    </mc:Choice>
  </mc:AlternateContent>
  <xr:revisionPtr revIDLastSave="0" documentId="13_ncr:1_{4278BFFD-D83E-499E-BD56-46533B60C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2" l="1"/>
  <c r="J54" i="2"/>
  <c r="K46" i="2"/>
  <c r="J46" i="2"/>
  <c r="K40" i="2"/>
  <c r="K59" i="2" s="1"/>
  <c r="J40" i="2"/>
  <c r="J59" i="2" s="1"/>
  <c r="J61" i="2" s="1"/>
  <c r="K34" i="2"/>
  <c r="J34" i="2"/>
  <c r="J36" i="2" s="1"/>
  <c r="K23" i="2"/>
  <c r="K36" i="2" s="1"/>
  <c r="J23" i="2"/>
  <c r="F37" i="2"/>
  <c r="E37" i="2"/>
  <c r="F22" i="2"/>
  <c r="F39" i="2" s="1"/>
  <c r="E22" i="2"/>
  <c r="E39" i="2" s="1"/>
  <c r="K61" i="2" l="1"/>
</calcChain>
</file>

<file path=xl/sharedStrings.xml><?xml version="1.0" encoding="utf-8"?>
<sst xmlns="http://schemas.openxmlformats.org/spreadsheetml/2006/main" count="69" uniqueCount="66">
  <si>
    <t>Bajo protesta de decir verdad declaramos que los Estados Financieros y sus notas,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</si>
  <si>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</si>
  <si>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</si>
  <si>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</si>
  <si>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</si>
  <si>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</si>
  <si>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</si>
  <si>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</si>
  <si>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</si>
  <si>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</si>
  <si>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</si>
  <si>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</si>
  <si>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</si>
  <si>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</si>
  <si>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</si>
  <si>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</si>
  <si>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</si>
  <si>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</si>
  <si>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</si>
  <si>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</si>
  <si>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</si>
  <si>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</si>
  <si>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</si>
  <si>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</si>
  <si>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</si>
  <si>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</si>
  <si>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</si>
  <si>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</si>
  <si>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</si>
  <si>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</si>
  <si>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</si>
  <si>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</si>
  <si>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</si>
  <si>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</si>
  <si>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</si>
  <si>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</si>
  <si>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</si>
  <si>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</si>
  <si>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</si>
  <si>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</si>
  <si>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</si>
  <si>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</si>
  <si>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</si>
  <si>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</si>
  <si>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</si>
  <si>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</si>
  <si>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</si>
  <si>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</si>
  <si>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</si>
  <si>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</si>
  <si>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</si>
  <si>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</si>
  <si>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</si>
  <si>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</si>
  <si>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</si>
  <si>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</si>
  <si>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</si>
  <si>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</si>
  <si>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</si>
  <si>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2022</t>
  </si>
  <si>
    <t>2023</t>
  </si>
  <si>
    <t>CONCEPTO</t>
  </si>
  <si>
    <t>(Cifras en pesos)</t>
  </si>
  <si>
    <t>Estado de Situación Financiera</t>
  </si>
  <si>
    <t xml:space="preserve">FISCALÍA GENERAL DEL ESTADO DE GUERRERO </t>
  </si>
  <si>
    <t xml:space="preserve">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</si>
</sst>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36"/>
      <color indexed="9"/>
      <name val="Calibri"/>
      <family val="2"/>
    </font>
    <font>
      <i/>
      <sz val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name val="Calibri"/>
      <family val="2"/>
    </font>
    <font>
      <b/>
      <sz val="7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3" fillId="0" borderId="0" xfId="1" applyFont="1"/>
    <xf numFmtId="4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7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3" fillId="0" borderId="3" xfId="1" applyFont="1" applyBorder="1"/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6" xfId="1" applyFont="1" applyBorder="1"/>
    <xf numFmtId="4" fontId="6" fillId="0" borderId="6" xfId="1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4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4" fontId="13" fillId="0" borderId="0" xfId="1" applyNumberFormat="1" applyFont="1" applyAlignment="1">
      <alignment horizontal="right" vertical="center"/>
    </xf>
    <xf numFmtId="0" fontId="14" fillId="0" borderId="3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4" fontId="15" fillId="0" borderId="6" xfId="1" applyNumberFormat="1" applyFont="1" applyBorder="1" applyAlignment="1">
      <alignment vertical="center"/>
    </xf>
    <xf numFmtId="4" fontId="15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4" fontId="16" fillId="0" borderId="0" xfId="1" applyNumberFormat="1" applyFont="1" applyAlignment="1">
      <alignment horizontal="right" vertical="center"/>
    </xf>
    <xf numFmtId="0" fontId="16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6" fillId="0" borderId="6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0" fontId="15" fillId="0" borderId="6" xfId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0" fontId="15" fillId="0" borderId="0" xfId="1" applyFont="1" applyAlignment="1">
      <alignment horizontal="right" vertical="center"/>
    </xf>
    <xf numFmtId="3" fontId="8" fillId="0" borderId="0" xfId="1" applyNumberFormat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5" fillId="0" borderId="3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3" fillId="0" borderId="0" xfId="1" applyFont="1"/>
    <xf numFmtId="0" fontId="24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1" applyFont="1" applyAlignment="1">
      <alignment vertical="center" wrapText="1"/>
    </xf>
    <xf numFmtId="0" fontId="6" fillId="2" borderId="8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 applyProtection="1">
      <alignment vertical="center"/>
      <protection locked="0"/>
    </xf>
    <xf numFmtId="0" fontId="3" fillId="2" borderId="3" xfId="1" applyFont="1" applyFill="1" applyBorder="1"/>
    <xf numFmtId="0" fontId="3" fillId="2" borderId="0" xfId="1" applyFont="1" applyFill="1"/>
    <xf numFmtId="0" fontId="6" fillId="2" borderId="6" xfId="1" applyFont="1" applyFill="1" applyBorder="1" applyAlignment="1">
      <alignment vertical="center"/>
    </xf>
    <xf numFmtId="4" fontId="8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6" xfId="1" applyFont="1" applyFill="1" applyBorder="1" applyAlignment="1">
      <alignment vertical="center"/>
    </xf>
    <xf numFmtId="3" fontId="8" fillId="2" borderId="0" xfId="1" applyNumberFormat="1" applyFont="1" applyFill="1" applyAlignment="1">
      <alignment vertical="center"/>
    </xf>
    <xf numFmtId="0" fontId="20" fillId="2" borderId="7" xfId="1" applyFont="1" applyFill="1" applyBorder="1" applyAlignment="1">
      <alignment vertical="center"/>
    </xf>
    <xf numFmtId="0" fontId="20" fillId="2" borderId="4" xfId="1" applyFont="1" applyFill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22" fillId="2" borderId="0" xfId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8" fillId="0" borderId="0" xfId="1" applyFont="1" applyAlignment="1">
      <alignment horizontal="left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justify" vertical="center"/>
    </xf>
    <xf numFmtId="0" fontId="22" fillId="2" borderId="1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right" vertical="center"/>
    </xf>
    <xf numFmtId="49" fontId="21" fillId="2" borderId="2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2</xdr:col>
      <xdr:colOff>1143000</xdr:colOff>
      <xdr:row>4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B618C-5DC1-45F0-9137-E5D152C44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0"/>
          <a:ext cx="923925" cy="923925"/>
        </a:xfrm>
        <a:prstGeom prst="rect">
          <a:avLst/>
        </a:prstGeom>
      </xdr:spPr>
    </xdr:pic>
    <xdr:clientData/>
  </xdr:twoCellAnchor>
  <xdr:twoCellAnchor>
    <xdr:from>
      <xdr:col>7</xdr:col>
      <xdr:colOff>1165226</xdr:colOff>
      <xdr:row>66</xdr:row>
      <xdr:rowOff>24078</xdr:rowOff>
    </xdr:from>
    <xdr:to>
      <xdr:col>8</xdr:col>
      <xdr:colOff>2136774</xdr:colOff>
      <xdr:row>74</xdr:row>
      <xdr:rowOff>76199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E69C905-625F-4AF5-A726-C461372FC9FD}"/>
            </a:ext>
          </a:extLst>
        </xdr:cNvPr>
        <xdr:cNvSpPr txBox="1"/>
      </xdr:nvSpPr>
      <xdr:spPr>
        <a:xfrm>
          <a:off x="6864351" y="10025328"/>
          <a:ext cx="2813048" cy="1576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</a:t>
          </a:r>
        </a:p>
        <a:p>
          <a:pPr algn="ctr"/>
          <a:r>
            <a:rPr lang="es-MX" sz="110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28575</xdr:colOff>
      <xdr:row>65</xdr:row>
      <xdr:rowOff>188118</xdr:rowOff>
    </xdr:from>
    <xdr:to>
      <xdr:col>5</xdr:col>
      <xdr:colOff>276225</xdr:colOff>
      <xdr:row>73</xdr:row>
      <xdr:rowOff>133350</xdr:rowOff>
    </xdr:to>
    <xdr:sp macro="" textlink="">
      <xdr:nvSpPr>
        <xdr:cNvPr id="6" name="CuadroTexto 9">
          <a:extLst>
            <a:ext uri="{FF2B5EF4-FFF2-40B4-BE49-F238E27FC236}">
              <a16:creationId xmlns:a16="http://schemas.microsoft.com/office/drawing/2014/main" id="{057DB55A-15DE-4BAB-A22F-CD3F7DD81248}"/>
            </a:ext>
          </a:extLst>
        </xdr:cNvPr>
        <xdr:cNvSpPr txBox="1"/>
      </xdr:nvSpPr>
      <xdr:spPr>
        <a:xfrm>
          <a:off x="2095500" y="10722768"/>
          <a:ext cx="3076575" cy="1469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 editAs="oneCell">
    <xdr:from>
      <xdr:col>10</xdr:col>
      <xdr:colOff>304800</xdr:colOff>
      <xdr:row>0</xdr:row>
      <xdr:rowOff>38100</xdr:rowOff>
    </xdr:from>
    <xdr:to>
      <xdr:col>10</xdr:col>
      <xdr:colOff>1111250</xdr:colOff>
      <xdr:row>4</xdr:row>
      <xdr:rowOff>187960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2A1740D-8027-D9C7-BA88-0BF917AB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1820525" y="38100"/>
          <a:ext cx="806450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topLeftCell="A17" zoomScaleNormal="100" workbookViewId="0">
      <selection activeCell="E37" sqref="E37"/>
    </sheetView>
  </sheetViews>
  <sheetFormatPr baseColWidth="10" defaultRowHeight="15" x14ac:dyDescent="0.25"/>
  <cols>
    <col min="1" max="1" width="1.42578125" style="1" customWidth="1"/>
    <col min="2" max="2" width="2" style="1" customWidth="1"/>
    <col min="3" max="3" width="27.5703125" style="1" customWidth="1"/>
    <col min="4" max="4" width="26.140625" style="1" customWidth="1"/>
    <col min="5" max="5" width="16.28515625" style="1" customWidth="1"/>
    <col min="6" max="6" width="16.7109375" style="1" customWidth="1"/>
    <col min="7" max="7" width="3" style="1" customWidth="1"/>
    <col min="8" max="8" width="27.5703125" style="1" customWidth="1"/>
    <col min="9" max="9" width="32.85546875" style="1" customWidth="1"/>
    <col min="10" max="10" width="19.140625" style="1" bestFit="1" customWidth="1"/>
    <col min="11" max="11" width="16.85546875" style="1" customWidth="1"/>
    <col min="12" max="12" width="2.5703125" style="1" customWidth="1"/>
    <col min="13" max="13" width="1.7109375" style="1" customWidth="1"/>
    <col min="14" max="16384" width="11.42578125" style="1"/>
  </cols>
  <sheetData>
    <row r="1" spans="1:13" ht="15.95" customHeight="1" x14ac:dyDescent="0.25">
      <c r="B1" s="58"/>
      <c r="C1" s="59"/>
      <c r="D1" s="89" t="s">
        <v>64</v>
      </c>
      <c r="E1" s="89"/>
      <c r="F1" s="89"/>
      <c r="G1" s="89"/>
      <c r="H1" s="89"/>
      <c r="I1" s="89"/>
      <c r="J1" s="89"/>
      <c r="K1" s="59"/>
      <c r="L1" s="60"/>
    </row>
    <row r="2" spans="1:13" ht="7.5" customHeight="1" x14ac:dyDescent="0.25">
      <c r="B2" s="61"/>
      <c r="C2" s="62"/>
      <c r="D2" s="79"/>
      <c r="E2" s="79"/>
      <c r="F2" s="79"/>
      <c r="G2" s="79"/>
      <c r="H2" s="79"/>
      <c r="I2" s="79"/>
      <c r="J2" s="79"/>
      <c r="K2" s="62"/>
      <c r="L2" s="63"/>
      <c r="M2" s="48"/>
    </row>
    <row r="3" spans="1:13" ht="15.75" x14ac:dyDescent="0.25">
      <c r="B3" s="61"/>
      <c r="C3" s="64"/>
      <c r="D3" s="79" t="s">
        <v>63</v>
      </c>
      <c r="E3" s="79"/>
      <c r="F3" s="79"/>
      <c r="G3" s="79"/>
      <c r="H3" s="79"/>
      <c r="I3" s="79"/>
      <c r="J3" s="79"/>
      <c r="K3" s="65"/>
      <c r="L3" s="66"/>
      <c r="M3" s="49"/>
    </row>
    <row r="4" spans="1:13" x14ac:dyDescent="0.25">
      <c r="B4" s="61"/>
      <c r="C4" s="67"/>
      <c r="D4" s="80" t="s">
        <v>65</v>
      </c>
      <c r="E4" s="80"/>
      <c r="F4" s="80"/>
      <c r="G4" s="80"/>
      <c r="H4" s="80"/>
      <c r="I4" s="80"/>
      <c r="J4" s="80"/>
      <c r="K4" s="65"/>
      <c r="L4" s="66"/>
      <c r="M4" s="49"/>
    </row>
    <row r="5" spans="1:13" ht="19.5" customHeight="1" x14ac:dyDescent="0.25">
      <c r="B5" s="61"/>
      <c r="C5" s="65"/>
      <c r="D5" s="81" t="s">
        <v>62</v>
      </c>
      <c r="E5" s="81"/>
      <c r="F5" s="81"/>
      <c r="G5" s="81"/>
      <c r="H5" s="81"/>
      <c r="I5" s="81"/>
      <c r="J5" s="81"/>
      <c r="K5" s="65"/>
      <c r="L5" s="66"/>
      <c r="M5" s="49"/>
    </row>
    <row r="6" spans="1:13" ht="12" customHeight="1" x14ac:dyDescent="0.25">
      <c r="A6" s="13"/>
      <c r="B6" s="90"/>
      <c r="C6" s="92" t="s">
        <v>61</v>
      </c>
      <c r="D6" s="92"/>
      <c r="E6" s="84" t="s">
        <v>60</v>
      </c>
      <c r="F6" s="84" t="s">
        <v>59</v>
      </c>
      <c r="G6" s="94"/>
      <c r="H6" s="92" t="s">
        <v>61</v>
      </c>
      <c r="I6" s="92"/>
      <c r="J6" s="84" t="s">
        <v>60</v>
      </c>
      <c r="K6" s="84" t="s">
        <v>59</v>
      </c>
      <c r="L6" s="68"/>
      <c r="M6" s="47"/>
    </row>
    <row r="7" spans="1:13" x14ac:dyDescent="0.25">
      <c r="A7" s="13"/>
      <c r="B7" s="91"/>
      <c r="C7" s="93"/>
      <c r="D7" s="93"/>
      <c r="E7" s="85"/>
      <c r="F7" s="85"/>
      <c r="G7" s="95"/>
      <c r="H7" s="93"/>
      <c r="I7" s="93"/>
      <c r="J7" s="85"/>
      <c r="K7" s="85"/>
      <c r="L7" s="69"/>
      <c r="M7" s="47"/>
    </row>
    <row r="8" spans="1:13" x14ac:dyDescent="0.25">
      <c r="A8" s="13"/>
      <c r="B8" s="46"/>
      <c r="C8" s="3"/>
      <c r="D8" s="3"/>
      <c r="E8" s="3"/>
      <c r="F8" s="3"/>
      <c r="G8" s="45"/>
      <c r="H8" s="3"/>
      <c r="I8" s="3"/>
      <c r="J8" s="3"/>
      <c r="K8" s="3"/>
      <c r="L8" s="38"/>
      <c r="M8" s="17"/>
    </row>
    <row r="9" spans="1:13" x14ac:dyDescent="0.25">
      <c r="A9" s="13"/>
      <c r="B9" s="46"/>
      <c r="C9" s="3"/>
      <c r="D9" s="3"/>
      <c r="E9" s="3"/>
      <c r="F9" s="3"/>
      <c r="G9" s="45"/>
      <c r="H9" s="3"/>
      <c r="I9" s="3"/>
      <c r="J9" s="3"/>
      <c r="K9" s="3"/>
      <c r="L9" s="38"/>
      <c r="M9" s="10"/>
    </row>
    <row r="10" spans="1:13" ht="12.75" customHeight="1" x14ac:dyDescent="0.25">
      <c r="A10" s="13"/>
      <c r="B10" s="30"/>
      <c r="C10" s="83" t="s">
        <v>58</v>
      </c>
      <c r="D10" s="83"/>
      <c r="E10" s="18"/>
      <c r="F10" s="19"/>
      <c r="G10" s="43"/>
      <c r="H10" s="83" t="s">
        <v>57</v>
      </c>
      <c r="I10" s="83"/>
      <c r="J10" s="37"/>
      <c r="K10" s="37"/>
      <c r="L10" s="41"/>
      <c r="M10" s="30"/>
    </row>
    <row r="11" spans="1:13" ht="9" customHeight="1" x14ac:dyDescent="0.25">
      <c r="A11" s="13"/>
      <c r="B11" s="30"/>
      <c r="C11" s="26"/>
      <c r="D11" s="37"/>
      <c r="E11" s="42"/>
      <c r="F11" s="42"/>
      <c r="G11" s="43"/>
      <c r="H11" s="26"/>
      <c r="I11" s="37"/>
      <c r="J11" s="44"/>
      <c r="K11" s="44"/>
      <c r="L11" s="41"/>
      <c r="M11" s="30"/>
    </row>
    <row r="12" spans="1:13" x14ac:dyDescent="0.25">
      <c r="A12" s="13"/>
      <c r="B12" s="30"/>
      <c r="C12" s="86" t="s">
        <v>56</v>
      </c>
      <c r="D12" s="86"/>
      <c r="E12" s="42"/>
      <c r="F12" s="42"/>
      <c r="G12" s="43"/>
      <c r="H12" s="86" t="s">
        <v>55</v>
      </c>
      <c r="I12" s="86"/>
      <c r="J12" s="42"/>
      <c r="K12" s="42"/>
      <c r="L12" s="41"/>
      <c r="M12" s="30"/>
    </row>
    <row r="13" spans="1:13" ht="7.5" customHeight="1" x14ac:dyDescent="0.25">
      <c r="A13" s="13"/>
      <c r="B13" s="17"/>
      <c r="C13" s="40"/>
      <c r="D13" s="39"/>
      <c r="E13" s="15"/>
      <c r="F13" s="15"/>
      <c r="H13" s="40"/>
      <c r="I13" s="39"/>
      <c r="J13" s="15"/>
      <c r="K13" s="15"/>
      <c r="L13" s="38"/>
      <c r="M13" s="10"/>
    </row>
    <row r="14" spans="1:13" ht="12.2" customHeight="1" x14ac:dyDescent="0.25">
      <c r="A14" s="13"/>
      <c r="B14" s="17"/>
      <c r="C14" s="78" t="s">
        <v>54</v>
      </c>
      <c r="D14" s="78"/>
      <c r="E14" s="70">
        <v>220027323.33000001</v>
      </c>
      <c r="F14" s="70">
        <v>16457679.359999999</v>
      </c>
      <c r="G14" s="24"/>
      <c r="H14" s="78" t="s">
        <v>53</v>
      </c>
      <c r="I14" s="78"/>
      <c r="J14" s="70">
        <v>434568679.82999998</v>
      </c>
      <c r="K14" s="70">
        <v>327058414.00999999</v>
      </c>
      <c r="L14" s="14"/>
      <c r="M14" s="10"/>
    </row>
    <row r="15" spans="1:13" ht="12.2" customHeight="1" x14ac:dyDescent="0.25">
      <c r="A15" s="13"/>
      <c r="B15" s="17"/>
      <c r="C15" s="78" t="s">
        <v>52</v>
      </c>
      <c r="D15" s="78"/>
      <c r="E15" s="70">
        <v>41055877.219999999</v>
      </c>
      <c r="F15" s="70">
        <v>24982573.829999998</v>
      </c>
      <c r="G15" s="24"/>
      <c r="H15" s="78" t="s">
        <v>51</v>
      </c>
      <c r="I15" s="78"/>
      <c r="J15" s="70">
        <v>8633614</v>
      </c>
      <c r="K15" s="70">
        <v>8633614</v>
      </c>
      <c r="L15" s="14"/>
      <c r="M15" s="10"/>
    </row>
    <row r="16" spans="1:13" ht="12.2" customHeight="1" x14ac:dyDescent="0.25">
      <c r="A16" s="13"/>
      <c r="B16" s="17"/>
      <c r="C16" s="78" t="s">
        <v>50</v>
      </c>
      <c r="D16" s="78"/>
      <c r="E16" s="70">
        <v>11412432.960000001</v>
      </c>
      <c r="F16" s="70">
        <v>10187917.130000001</v>
      </c>
      <c r="G16" s="24"/>
      <c r="H16" s="78" t="s">
        <v>49</v>
      </c>
      <c r="I16" s="78"/>
      <c r="J16" s="70">
        <v>0</v>
      </c>
      <c r="K16" s="70">
        <v>0</v>
      </c>
      <c r="L16" s="14"/>
      <c r="M16" s="10"/>
    </row>
    <row r="17" spans="1:13" ht="12.2" customHeight="1" x14ac:dyDescent="0.25">
      <c r="A17" s="13"/>
      <c r="B17" s="17"/>
      <c r="C17" s="78" t="s">
        <v>48</v>
      </c>
      <c r="D17" s="78"/>
      <c r="E17" s="70">
        <v>0</v>
      </c>
      <c r="F17" s="70">
        <v>0</v>
      </c>
      <c r="G17" s="24"/>
      <c r="H17" s="78" t="s">
        <v>47</v>
      </c>
      <c r="I17" s="78"/>
      <c r="J17" s="70">
        <v>0</v>
      </c>
      <c r="K17" s="70">
        <v>0</v>
      </c>
      <c r="L17" s="14"/>
      <c r="M17" s="10"/>
    </row>
    <row r="18" spans="1:13" ht="12.2" customHeight="1" x14ac:dyDescent="0.25">
      <c r="A18" s="13"/>
      <c r="B18" s="17"/>
      <c r="C18" s="78" t="s">
        <v>46</v>
      </c>
      <c r="D18" s="78"/>
      <c r="E18" s="70">
        <v>0</v>
      </c>
      <c r="F18" s="70">
        <v>0</v>
      </c>
      <c r="G18" s="24"/>
      <c r="H18" s="78" t="s">
        <v>45</v>
      </c>
      <c r="I18" s="78"/>
      <c r="J18" s="70">
        <v>0</v>
      </c>
      <c r="K18" s="70">
        <v>0</v>
      </c>
      <c r="L18" s="14"/>
      <c r="M18" s="10"/>
    </row>
    <row r="19" spans="1:13" ht="12.2" customHeight="1" x14ac:dyDescent="0.25">
      <c r="A19" s="13"/>
      <c r="B19" s="17"/>
      <c r="C19" s="78" t="s">
        <v>44</v>
      </c>
      <c r="D19" s="78"/>
      <c r="E19" s="70">
        <v>0</v>
      </c>
      <c r="F19" s="70">
        <v>0</v>
      </c>
      <c r="G19" s="24"/>
      <c r="H19" s="82" t="s">
        <v>43</v>
      </c>
      <c r="I19" s="82"/>
      <c r="J19" s="70">
        <v>0</v>
      </c>
      <c r="K19" s="70">
        <v>0</v>
      </c>
      <c r="L19" s="14"/>
      <c r="M19" s="10"/>
    </row>
    <row r="20" spans="1:13" ht="12.2" customHeight="1" x14ac:dyDescent="0.25">
      <c r="A20" s="13"/>
      <c r="B20" s="17"/>
      <c r="C20" s="78" t="s">
        <v>42</v>
      </c>
      <c r="D20" s="78"/>
      <c r="E20" s="70">
        <v>334350</v>
      </c>
      <c r="F20" s="70">
        <v>164350</v>
      </c>
      <c r="G20" s="24"/>
      <c r="H20" s="78" t="s">
        <v>41</v>
      </c>
      <c r="I20" s="78"/>
      <c r="J20" s="70">
        <v>0</v>
      </c>
      <c r="K20" s="70">
        <v>0</v>
      </c>
      <c r="L20" s="14"/>
      <c r="M20" s="10"/>
    </row>
    <row r="21" spans="1:13" ht="12.2" customHeight="1" x14ac:dyDescent="0.25">
      <c r="A21" s="13"/>
      <c r="B21" s="17"/>
      <c r="C21" s="16"/>
      <c r="D21" s="22"/>
      <c r="E21" s="71"/>
      <c r="F21" s="71"/>
      <c r="G21" s="24"/>
      <c r="H21" s="78" t="s">
        <v>40</v>
      </c>
      <c r="I21" s="78"/>
      <c r="J21" s="70">
        <v>250843.11</v>
      </c>
      <c r="K21" s="70">
        <v>422791.78</v>
      </c>
      <c r="L21" s="14"/>
      <c r="M21" s="10"/>
    </row>
    <row r="22" spans="1:13" x14ac:dyDescent="0.25">
      <c r="A22" s="13"/>
      <c r="B22" s="36"/>
      <c r="C22" s="86" t="s">
        <v>39</v>
      </c>
      <c r="D22" s="86"/>
      <c r="E22" s="72">
        <f>SUM(E14:E20)</f>
        <v>272829983.50999999</v>
      </c>
      <c r="F22" s="72">
        <f>SUM(F14:F20)</f>
        <v>51792520.32</v>
      </c>
      <c r="G22" s="35"/>
      <c r="H22" s="26"/>
      <c r="I22" s="37"/>
      <c r="J22" s="72"/>
      <c r="K22" s="72"/>
      <c r="L22" s="31"/>
      <c r="M22" s="30"/>
    </row>
    <row r="23" spans="1:13" ht="14.25" customHeight="1" x14ac:dyDescent="0.25">
      <c r="A23" s="13"/>
      <c r="B23" s="36"/>
      <c r="C23" s="26"/>
      <c r="D23" s="27"/>
      <c r="E23" s="72"/>
      <c r="F23" s="72"/>
      <c r="G23" s="35"/>
      <c r="H23" s="86" t="s">
        <v>38</v>
      </c>
      <c r="I23" s="86"/>
      <c r="J23" s="72">
        <f>SUM(J14:J21)</f>
        <v>443453136.94</v>
      </c>
      <c r="K23" s="72">
        <f>SUM(K14:K21)</f>
        <v>336114819.78999996</v>
      </c>
      <c r="L23" s="31"/>
      <c r="M23" s="30"/>
    </row>
    <row r="24" spans="1:13" ht="6.75" customHeight="1" x14ac:dyDescent="0.25">
      <c r="A24" s="13"/>
      <c r="B24" s="30"/>
      <c r="C24" s="20"/>
      <c r="D24" s="20"/>
      <c r="E24" s="73"/>
      <c r="F24" s="73"/>
      <c r="G24" s="32"/>
      <c r="H24" s="34"/>
      <c r="I24" s="33"/>
      <c r="J24" s="73"/>
      <c r="K24" s="73"/>
      <c r="L24" s="31"/>
      <c r="M24" s="30"/>
    </row>
    <row r="25" spans="1:13" x14ac:dyDescent="0.25">
      <c r="A25" s="13"/>
      <c r="B25" s="30"/>
      <c r="C25" s="86" t="s">
        <v>37</v>
      </c>
      <c r="D25" s="86"/>
      <c r="E25" s="73"/>
      <c r="F25" s="73"/>
      <c r="G25" s="32"/>
      <c r="H25" s="86" t="s">
        <v>36</v>
      </c>
      <c r="I25" s="86"/>
      <c r="J25" s="73"/>
      <c r="K25" s="73"/>
      <c r="L25" s="31"/>
      <c r="M25" s="30"/>
    </row>
    <row r="26" spans="1:13" ht="12.2" customHeight="1" x14ac:dyDescent="0.25">
      <c r="A26" s="13"/>
      <c r="B26" s="17"/>
      <c r="C26" s="16"/>
      <c r="D26" s="16"/>
      <c r="E26" s="74"/>
      <c r="F26" s="74"/>
      <c r="G26" s="24"/>
      <c r="H26" s="16"/>
      <c r="I26" s="22"/>
      <c r="J26" s="74"/>
      <c r="K26" s="74"/>
      <c r="L26" s="14"/>
      <c r="M26" s="10"/>
    </row>
    <row r="27" spans="1:13" ht="12.2" customHeight="1" x14ac:dyDescent="0.25">
      <c r="A27" s="13"/>
      <c r="B27" s="17"/>
      <c r="C27" s="78" t="s">
        <v>35</v>
      </c>
      <c r="D27" s="78"/>
      <c r="E27" s="70">
        <v>0</v>
      </c>
      <c r="F27" s="70">
        <v>0</v>
      </c>
      <c r="G27" s="24"/>
      <c r="H27" s="78" t="s">
        <v>34</v>
      </c>
      <c r="I27" s="78"/>
      <c r="J27" s="70">
        <v>0</v>
      </c>
      <c r="K27" s="70">
        <v>0</v>
      </c>
      <c r="L27" s="14"/>
      <c r="M27" s="10"/>
    </row>
    <row r="28" spans="1:13" ht="12.2" customHeight="1" x14ac:dyDescent="0.25">
      <c r="A28" s="13"/>
      <c r="B28" s="17"/>
      <c r="C28" s="78" t="s">
        <v>33</v>
      </c>
      <c r="D28" s="78"/>
      <c r="E28" s="70">
        <v>431.13</v>
      </c>
      <c r="F28" s="70">
        <v>431.13</v>
      </c>
      <c r="G28" s="24"/>
      <c r="H28" s="78" t="s">
        <v>32</v>
      </c>
      <c r="I28" s="78"/>
      <c r="J28" s="70">
        <v>0</v>
      </c>
      <c r="K28" s="70">
        <v>0</v>
      </c>
      <c r="L28" s="14"/>
      <c r="M28" s="10"/>
    </row>
    <row r="29" spans="1:13" ht="12.2" customHeight="1" x14ac:dyDescent="0.25">
      <c r="A29" s="13"/>
      <c r="B29" s="17"/>
      <c r="C29" s="78" t="s">
        <v>31</v>
      </c>
      <c r="D29" s="78"/>
      <c r="E29" s="70">
        <v>2038513.61</v>
      </c>
      <c r="F29" s="70">
        <v>2038513.61</v>
      </c>
      <c r="G29" s="24"/>
      <c r="H29" s="78" t="s">
        <v>30</v>
      </c>
      <c r="I29" s="78"/>
      <c r="J29" s="70">
        <v>0</v>
      </c>
      <c r="K29" s="70">
        <v>0</v>
      </c>
      <c r="L29" s="14"/>
      <c r="M29" s="10"/>
    </row>
    <row r="30" spans="1:13" ht="12.2" customHeight="1" x14ac:dyDescent="0.25">
      <c r="A30" s="13"/>
      <c r="B30" s="17"/>
      <c r="C30" s="78" t="s">
        <v>29</v>
      </c>
      <c r="D30" s="78"/>
      <c r="E30" s="70">
        <v>239380503.94</v>
      </c>
      <c r="F30" s="70">
        <v>231644574.09</v>
      </c>
      <c r="G30" s="24"/>
      <c r="H30" s="78" t="s">
        <v>28</v>
      </c>
      <c r="I30" s="78"/>
      <c r="J30" s="70">
        <v>0</v>
      </c>
      <c r="K30" s="70">
        <v>0</v>
      </c>
      <c r="L30" s="14"/>
      <c r="M30" s="10"/>
    </row>
    <row r="31" spans="1:13" ht="12.2" customHeight="1" x14ac:dyDescent="0.25">
      <c r="A31" s="13"/>
      <c r="B31" s="17"/>
      <c r="C31" s="78" t="s">
        <v>27</v>
      </c>
      <c r="D31" s="78"/>
      <c r="E31" s="70">
        <v>79154101.109999999</v>
      </c>
      <c r="F31" s="70">
        <v>72751878.109999999</v>
      </c>
      <c r="G31" s="24"/>
      <c r="H31" s="88" t="s">
        <v>26</v>
      </c>
      <c r="I31" s="88"/>
      <c r="J31" s="70">
        <v>0</v>
      </c>
      <c r="K31" s="70">
        <v>0</v>
      </c>
      <c r="L31" s="14"/>
      <c r="M31" s="10"/>
    </row>
    <row r="32" spans="1:13" ht="12.2" customHeight="1" x14ac:dyDescent="0.25">
      <c r="A32" s="13"/>
      <c r="B32" s="17"/>
      <c r="C32" s="78" t="s">
        <v>25</v>
      </c>
      <c r="D32" s="78"/>
      <c r="E32" s="70">
        <v>-199980553.11000001</v>
      </c>
      <c r="F32" s="70">
        <v>-175927203.37</v>
      </c>
      <c r="G32" s="24"/>
      <c r="H32" s="78" t="s">
        <v>24</v>
      </c>
      <c r="I32" s="78"/>
      <c r="J32" s="70">
        <v>0</v>
      </c>
      <c r="K32" s="70">
        <v>0</v>
      </c>
      <c r="L32" s="14"/>
      <c r="M32" s="10"/>
    </row>
    <row r="33" spans="1:13" ht="12.2" customHeight="1" x14ac:dyDescent="0.25">
      <c r="A33" s="13"/>
      <c r="B33" s="17"/>
      <c r="C33" s="78" t="s">
        <v>23</v>
      </c>
      <c r="D33" s="78"/>
      <c r="E33" s="70">
        <v>1000000</v>
      </c>
      <c r="F33" s="70">
        <v>1000000</v>
      </c>
      <c r="G33" s="24"/>
      <c r="H33" s="16"/>
      <c r="I33" s="22"/>
      <c r="J33" s="74"/>
      <c r="K33" s="74"/>
      <c r="L33" s="14"/>
      <c r="M33" s="10"/>
    </row>
    <row r="34" spans="1:13" ht="12.95" customHeight="1" x14ac:dyDescent="0.25">
      <c r="A34" s="13"/>
      <c r="B34" s="17"/>
      <c r="C34" s="78" t="s">
        <v>22</v>
      </c>
      <c r="D34" s="78"/>
      <c r="E34" s="70">
        <v>0</v>
      </c>
      <c r="F34" s="70">
        <v>0</v>
      </c>
      <c r="G34" s="24"/>
      <c r="H34" s="86" t="s">
        <v>21</v>
      </c>
      <c r="I34" s="86"/>
      <c r="J34" s="72">
        <f>SUM(J27:J32)</f>
        <v>0</v>
      </c>
      <c r="K34" s="72">
        <f>SUM(K27:K32)</f>
        <v>0</v>
      </c>
      <c r="L34" s="14"/>
      <c r="M34" s="10"/>
    </row>
    <row r="35" spans="1:13" ht="12.95" customHeight="1" x14ac:dyDescent="0.25">
      <c r="A35" s="13"/>
      <c r="B35" s="17"/>
      <c r="C35" s="78" t="s">
        <v>20</v>
      </c>
      <c r="D35" s="78"/>
      <c r="E35" s="70">
        <v>0</v>
      </c>
      <c r="F35" s="70">
        <v>0</v>
      </c>
      <c r="G35" s="24"/>
      <c r="H35" s="26"/>
      <c r="I35" s="27"/>
      <c r="J35" s="72"/>
      <c r="K35" s="72"/>
      <c r="L35" s="14"/>
      <c r="M35" s="10"/>
    </row>
    <row r="36" spans="1:13" ht="12.95" customHeight="1" x14ac:dyDescent="0.25">
      <c r="A36" s="13"/>
      <c r="B36" s="17"/>
      <c r="C36" s="16"/>
      <c r="D36" s="22"/>
      <c r="E36" s="71"/>
      <c r="F36" s="71"/>
      <c r="G36" s="24"/>
      <c r="H36" s="86" t="s">
        <v>19</v>
      </c>
      <c r="I36" s="86"/>
      <c r="J36" s="72">
        <f>J34+J23</f>
        <v>443453136.94</v>
      </c>
      <c r="K36" s="72">
        <f>K34+K23</f>
        <v>336114819.78999996</v>
      </c>
      <c r="L36" s="14"/>
      <c r="M36" s="10"/>
    </row>
    <row r="37" spans="1:13" ht="12.95" customHeight="1" x14ac:dyDescent="0.25">
      <c r="A37" s="13"/>
      <c r="B37" s="29"/>
      <c r="C37" s="86" t="s">
        <v>18</v>
      </c>
      <c r="D37" s="86"/>
      <c r="E37" s="75">
        <f>SUM(E27:E35)</f>
        <v>121592996.68000001</v>
      </c>
      <c r="F37" s="75">
        <f>SUM(F27:F35)</f>
        <v>131508193.56999999</v>
      </c>
      <c r="G37" s="28"/>
      <c r="H37" s="26"/>
      <c r="I37" s="25"/>
      <c r="J37" s="72"/>
      <c r="K37" s="72"/>
      <c r="L37" s="14"/>
      <c r="M37" s="10"/>
    </row>
    <row r="38" spans="1:13" ht="12.95" customHeight="1" x14ac:dyDescent="0.25">
      <c r="A38" s="13"/>
      <c r="B38" s="17"/>
      <c r="C38" s="20"/>
      <c r="D38" s="26"/>
      <c r="E38" s="73"/>
      <c r="F38" s="73"/>
      <c r="G38" s="24"/>
      <c r="H38" s="83" t="s">
        <v>17</v>
      </c>
      <c r="I38" s="83"/>
      <c r="J38" s="73"/>
      <c r="K38" s="73"/>
      <c r="L38" s="14"/>
      <c r="M38" s="10"/>
    </row>
    <row r="39" spans="1:13" ht="12.95" customHeight="1" x14ac:dyDescent="0.25">
      <c r="A39" s="13"/>
      <c r="B39" s="17"/>
      <c r="C39" s="86" t="s">
        <v>16</v>
      </c>
      <c r="D39" s="86"/>
      <c r="E39" s="72">
        <f>E22+E37</f>
        <v>394422980.19</v>
      </c>
      <c r="F39" s="72">
        <f>F22+F37</f>
        <v>183300713.88999999</v>
      </c>
      <c r="G39" s="24"/>
      <c r="H39" s="26"/>
      <c r="I39" s="25"/>
      <c r="J39" s="73"/>
      <c r="K39" s="73"/>
      <c r="L39" s="14"/>
      <c r="M39" s="10"/>
    </row>
    <row r="40" spans="1:13" ht="12.95" customHeight="1" x14ac:dyDescent="0.25">
      <c r="A40" s="13"/>
      <c r="B40" s="17"/>
      <c r="C40" s="16"/>
      <c r="D40" s="16"/>
      <c r="E40" s="2"/>
      <c r="F40" s="2"/>
      <c r="G40" s="24"/>
      <c r="H40" s="86" t="s">
        <v>15</v>
      </c>
      <c r="I40" s="86"/>
      <c r="J40" s="72">
        <f>SUM(J42:J44)</f>
        <v>0</v>
      </c>
      <c r="K40" s="72">
        <f>SUM(K42:K44)</f>
        <v>0</v>
      </c>
      <c r="L40" s="14"/>
      <c r="M40" s="10"/>
    </row>
    <row r="41" spans="1:13" x14ac:dyDescent="0.25">
      <c r="A41" s="13"/>
      <c r="B41" s="17"/>
      <c r="C41" s="16"/>
      <c r="D41" s="16"/>
      <c r="E41" s="2"/>
      <c r="F41" s="2"/>
      <c r="G41" s="24"/>
      <c r="H41" s="16"/>
      <c r="I41" s="4"/>
      <c r="J41" s="74"/>
      <c r="K41" s="74"/>
      <c r="L41" s="14"/>
      <c r="M41" s="10"/>
    </row>
    <row r="42" spans="1:13" ht="12.2" customHeight="1" x14ac:dyDescent="0.25">
      <c r="A42" s="13"/>
      <c r="B42" s="17"/>
      <c r="C42" s="16"/>
      <c r="D42" s="16"/>
      <c r="E42" s="2"/>
      <c r="F42" s="2"/>
      <c r="H42" s="78" t="s">
        <v>14</v>
      </c>
      <c r="I42" s="78"/>
      <c r="J42" s="70">
        <v>0</v>
      </c>
      <c r="K42" s="70">
        <v>0</v>
      </c>
      <c r="L42" s="14"/>
      <c r="M42" s="10"/>
    </row>
    <row r="43" spans="1:13" ht="12.2" customHeight="1" x14ac:dyDescent="0.25">
      <c r="A43" s="13"/>
      <c r="B43" s="17"/>
      <c r="C43" s="16"/>
      <c r="D43" s="57"/>
      <c r="E43" s="57"/>
      <c r="F43" s="15"/>
      <c r="H43" s="78" t="s">
        <v>13</v>
      </c>
      <c r="I43" s="78"/>
      <c r="J43" s="70">
        <v>0</v>
      </c>
      <c r="K43" s="70">
        <v>0</v>
      </c>
      <c r="L43" s="14"/>
      <c r="M43" s="10"/>
    </row>
    <row r="44" spans="1:13" ht="12.2" customHeight="1" x14ac:dyDescent="0.25">
      <c r="A44" s="13"/>
      <c r="B44" s="17"/>
      <c r="C44" s="16"/>
      <c r="D44" s="57"/>
      <c r="E44" s="57"/>
      <c r="F44" s="15"/>
      <c r="H44" s="78" t="s">
        <v>12</v>
      </c>
      <c r="I44" s="78"/>
      <c r="J44" s="70">
        <v>0</v>
      </c>
      <c r="K44" s="70">
        <v>0</v>
      </c>
      <c r="L44" s="14"/>
      <c r="M44" s="10"/>
    </row>
    <row r="45" spans="1:13" ht="18.75" customHeight="1" x14ac:dyDescent="0.25">
      <c r="A45" s="13"/>
      <c r="B45" s="17"/>
      <c r="C45" s="16"/>
      <c r="D45" s="57"/>
      <c r="E45" s="57"/>
      <c r="F45" s="15"/>
      <c r="H45" s="16"/>
      <c r="I45" s="4"/>
      <c r="J45" s="74"/>
      <c r="K45" s="74"/>
      <c r="L45" s="14"/>
      <c r="M45" s="10"/>
    </row>
    <row r="46" spans="1:13" ht="12.95" customHeight="1" x14ac:dyDescent="0.25">
      <c r="A46" s="13"/>
      <c r="B46" s="17"/>
      <c r="C46" s="16"/>
      <c r="D46" s="57"/>
      <c r="E46" s="57"/>
      <c r="F46" s="15"/>
      <c r="H46" s="86" t="s">
        <v>11</v>
      </c>
      <c r="I46" s="86"/>
      <c r="J46" s="72">
        <f>SUM(J47:J52)</f>
        <v>-49030156.750000015</v>
      </c>
      <c r="K46" s="72">
        <f>SUM(K47:K52)</f>
        <v>-152814105.90000001</v>
      </c>
      <c r="L46" s="14"/>
      <c r="M46" s="10"/>
    </row>
    <row r="47" spans="1:13" ht="12.2" customHeight="1" x14ac:dyDescent="0.25">
      <c r="A47" s="13"/>
      <c r="B47" s="17"/>
      <c r="C47" s="16"/>
      <c r="D47" s="57"/>
      <c r="E47" s="57"/>
      <c r="F47" s="15"/>
      <c r="H47" s="23"/>
      <c r="I47" s="4"/>
      <c r="J47" s="76"/>
      <c r="K47" s="76"/>
      <c r="L47" s="14"/>
      <c r="M47" s="10"/>
    </row>
    <row r="48" spans="1:13" ht="22.5" customHeight="1" x14ac:dyDescent="0.25">
      <c r="A48" s="13"/>
      <c r="B48" s="17"/>
      <c r="C48" s="16"/>
      <c r="D48" s="57"/>
      <c r="E48" s="57"/>
      <c r="F48" s="15"/>
      <c r="H48" s="78" t="s">
        <v>10</v>
      </c>
      <c r="I48" s="78"/>
      <c r="J48" s="70">
        <v>109347430.77</v>
      </c>
      <c r="K48" s="70">
        <v>-124989592.17</v>
      </c>
      <c r="L48" s="14"/>
      <c r="M48" s="10"/>
    </row>
    <row r="49" spans="1:13" ht="12.2" customHeight="1" x14ac:dyDescent="0.25">
      <c r="A49" s="13"/>
      <c r="B49" s="17"/>
      <c r="C49" s="16"/>
      <c r="D49" s="57"/>
      <c r="E49" s="57"/>
      <c r="F49" s="15"/>
      <c r="H49" s="78" t="s">
        <v>9</v>
      </c>
      <c r="I49" s="78"/>
      <c r="J49" s="70">
        <v>-158377587.52000001</v>
      </c>
      <c r="K49" s="70">
        <v>-27824513.73</v>
      </c>
      <c r="L49" s="14"/>
      <c r="M49" s="10"/>
    </row>
    <row r="50" spans="1:13" ht="12.2" customHeight="1" x14ac:dyDescent="0.25">
      <c r="A50" s="13"/>
      <c r="B50" s="17"/>
      <c r="C50" s="16"/>
      <c r="D50" s="57"/>
      <c r="E50" s="57"/>
      <c r="F50" s="15"/>
      <c r="H50" s="78" t="s">
        <v>8</v>
      </c>
      <c r="I50" s="78"/>
      <c r="J50" s="70">
        <v>0</v>
      </c>
      <c r="K50" s="70">
        <v>0</v>
      </c>
      <c r="L50" s="14"/>
      <c r="M50" s="10"/>
    </row>
    <row r="51" spans="1:13" x14ac:dyDescent="0.25">
      <c r="A51" s="13"/>
      <c r="B51" s="17"/>
      <c r="C51" s="16"/>
      <c r="D51" s="16"/>
      <c r="E51" s="15"/>
      <c r="F51" s="15"/>
      <c r="H51" s="78" t="s">
        <v>7</v>
      </c>
      <c r="I51" s="78"/>
      <c r="J51" s="70">
        <v>0</v>
      </c>
      <c r="K51" s="70">
        <v>0</v>
      </c>
      <c r="L51" s="14"/>
      <c r="M51" s="10"/>
    </row>
    <row r="52" spans="1:13" x14ac:dyDescent="0.25">
      <c r="A52" s="13"/>
      <c r="B52" s="17"/>
      <c r="C52" s="16"/>
      <c r="D52" s="16"/>
      <c r="E52" s="15"/>
      <c r="F52" s="15"/>
      <c r="H52" s="78" t="s">
        <v>6</v>
      </c>
      <c r="I52" s="78"/>
      <c r="J52" s="70">
        <v>0</v>
      </c>
      <c r="K52" s="70">
        <v>0</v>
      </c>
      <c r="L52" s="14"/>
      <c r="M52" s="10"/>
    </row>
    <row r="53" spans="1:13" ht="9" customHeight="1" x14ac:dyDescent="0.25">
      <c r="A53" s="13"/>
      <c r="B53" s="17"/>
      <c r="C53" s="16"/>
      <c r="D53" s="16"/>
      <c r="E53" s="15"/>
      <c r="F53" s="15"/>
      <c r="H53" s="16"/>
      <c r="I53" s="4"/>
      <c r="J53" s="74"/>
      <c r="K53" s="74"/>
      <c r="L53" s="14"/>
      <c r="M53" s="10"/>
    </row>
    <row r="54" spans="1:13" ht="34.5" customHeight="1" x14ac:dyDescent="0.25">
      <c r="A54" s="13"/>
      <c r="B54" s="17"/>
      <c r="C54" s="16"/>
      <c r="D54" s="16"/>
      <c r="E54" s="15"/>
      <c r="F54" s="15"/>
      <c r="H54" s="86" t="s">
        <v>5</v>
      </c>
      <c r="I54" s="86"/>
      <c r="J54" s="72">
        <f>SUM(J56:J57)</f>
        <v>0</v>
      </c>
      <c r="K54" s="72">
        <f>SUM(K56:K57)</f>
        <v>0</v>
      </c>
      <c r="L54" s="14"/>
      <c r="M54" s="10"/>
    </row>
    <row r="55" spans="1:13" ht="6" customHeight="1" x14ac:dyDescent="0.25">
      <c r="A55" s="13"/>
      <c r="B55" s="17"/>
      <c r="C55" s="16"/>
      <c r="D55" s="16"/>
      <c r="E55" s="15"/>
      <c r="F55" s="15"/>
      <c r="H55" s="16"/>
      <c r="I55" s="4"/>
      <c r="J55" s="74"/>
      <c r="K55" s="74"/>
      <c r="L55" s="14"/>
      <c r="M55" s="10"/>
    </row>
    <row r="56" spans="1:13" x14ac:dyDescent="0.25">
      <c r="A56" s="13"/>
      <c r="B56" s="17"/>
      <c r="C56" s="16"/>
      <c r="D56" s="16"/>
      <c r="E56" s="15"/>
      <c r="F56" s="15"/>
      <c r="H56" s="78" t="s">
        <v>4</v>
      </c>
      <c r="I56" s="78"/>
      <c r="J56" s="70">
        <v>0</v>
      </c>
      <c r="K56" s="70">
        <v>0</v>
      </c>
      <c r="L56" s="14"/>
      <c r="M56" s="10"/>
    </row>
    <row r="57" spans="1:13" x14ac:dyDescent="0.25">
      <c r="A57" s="13"/>
      <c r="B57" s="17"/>
      <c r="C57" s="16"/>
      <c r="D57" s="16"/>
      <c r="E57" s="15"/>
      <c r="F57" s="15"/>
      <c r="H57" s="78" t="s">
        <v>3</v>
      </c>
      <c r="I57" s="78"/>
      <c r="J57" s="70">
        <v>0</v>
      </c>
      <c r="K57" s="70">
        <v>0</v>
      </c>
      <c r="L57" s="14"/>
      <c r="M57" s="10"/>
    </row>
    <row r="58" spans="1:13" ht="9.75" customHeight="1" x14ac:dyDescent="0.25">
      <c r="A58" s="13"/>
      <c r="B58" s="17"/>
      <c r="C58" s="16"/>
      <c r="D58" s="16"/>
      <c r="E58" s="15"/>
      <c r="F58" s="15"/>
      <c r="H58" s="16"/>
      <c r="I58" s="21"/>
      <c r="J58" s="74"/>
      <c r="K58" s="74"/>
      <c r="L58" s="14"/>
      <c r="M58" s="10"/>
    </row>
    <row r="59" spans="1:13" ht="12.95" customHeight="1" x14ac:dyDescent="0.25">
      <c r="A59" s="13"/>
      <c r="B59" s="17"/>
      <c r="C59" s="16"/>
      <c r="D59" s="16"/>
      <c r="E59" s="15"/>
      <c r="F59" s="15"/>
      <c r="H59" s="86" t="s">
        <v>2</v>
      </c>
      <c r="I59" s="86"/>
      <c r="J59" s="72">
        <f>J40+J46+J54</f>
        <v>-49030156.750000015</v>
      </c>
      <c r="K59" s="72">
        <f>K40+K46+K54</f>
        <v>-152814105.90000001</v>
      </c>
      <c r="L59" s="14"/>
      <c r="M59" s="10"/>
    </row>
    <row r="60" spans="1:13" ht="9.75" customHeight="1" x14ac:dyDescent="0.25">
      <c r="A60" s="13"/>
      <c r="B60" s="17"/>
      <c r="C60" s="16"/>
      <c r="D60" s="16"/>
      <c r="E60" s="15"/>
      <c r="F60" s="15"/>
      <c r="H60" s="20"/>
      <c r="I60" s="19"/>
      <c r="J60" s="73"/>
      <c r="K60" s="73"/>
      <c r="L60" s="14"/>
      <c r="M60" s="10"/>
    </row>
    <row r="61" spans="1:13" ht="12.95" customHeight="1" x14ac:dyDescent="0.25">
      <c r="A61" s="13"/>
      <c r="B61" s="17"/>
      <c r="C61" s="16"/>
      <c r="D61" s="16"/>
      <c r="E61" s="15"/>
      <c r="F61" s="15"/>
      <c r="H61" s="86" t="s">
        <v>1</v>
      </c>
      <c r="I61" s="86"/>
      <c r="J61" s="72">
        <f>J59+J36</f>
        <v>394422980.19</v>
      </c>
      <c r="K61" s="72">
        <f>K59+K36</f>
        <v>183300713.88999996</v>
      </c>
      <c r="L61" s="14"/>
      <c r="M61" s="10"/>
    </row>
    <row r="62" spans="1:13" ht="11.25" customHeight="1" x14ac:dyDescent="0.25">
      <c r="A62" s="13"/>
      <c r="B62" s="12"/>
      <c r="C62" s="9"/>
      <c r="D62" s="9"/>
      <c r="E62" s="9"/>
      <c r="F62" s="9"/>
      <c r="G62" s="8"/>
      <c r="H62" s="9"/>
      <c r="I62" s="9"/>
      <c r="J62" s="9"/>
      <c r="K62" s="9"/>
      <c r="L62" s="11"/>
      <c r="M62" s="10"/>
    </row>
    <row r="63" spans="1:13" ht="3" customHeight="1" x14ac:dyDescent="0.25">
      <c r="B63" s="7"/>
      <c r="C63" s="6"/>
      <c r="D63" s="6"/>
      <c r="E63" s="5"/>
      <c r="F63" s="5"/>
      <c r="G63" s="7"/>
      <c r="H63" s="6"/>
      <c r="I63" s="6"/>
      <c r="J63" s="5"/>
      <c r="K63" s="5"/>
      <c r="L63" s="7"/>
    </row>
    <row r="64" spans="1:13" ht="9.75" customHeight="1" x14ac:dyDescent="0.25">
      <c r="B64" s="48"/>
      <c r="C64" s="4"/>
      <c r="D64" s="4"/>
      <c r="E64" s="2"/>
      <c r="F64" s="2"/>
      <c r="G64" s="77"/>
      <c r="H64" s="4"/>
      <c r="I64" s="4"/>
      <c r="J64" s="2"/>
      <c r="K64" s="2"/>
    </row>
    <row r="65" spans="3:11" ht="5.25" customHeight="1" x14ac:dyDescent="0.25">
      <c r="C65" s="4"/>
      <c r="D65" s="4"/>
      <c r="E65" s="2"/>
      <c r="F65" s="2"/>
      <c r="H65" s="4"/>
      <c r="I65" s="4"/>
      <c r="J65" s="2"/>
      <c r="K65" s="2"/>
    </row>
    <row r="66" spans="3:11" x14ac:dyDescent="0.25">
      <c r="C66" s="87" t="s">
        <v>0</v>
      </c>
      <c r="D66" s="87"/>
      <c r="E66" s="87"/>
      <c r="F66" s="87"/>
      <c r="G66" s="87"/>
      <c r="H66" s="87"/>
      <c r="I66" s="87"/>
      <c r="J66" s="87"/>
      <c r="K66" s="87"/>
    </row>
    <row r="68" spans="3:11" x14ac:dyDescent="0.25">
      <c r="C68" s="50"/>
      <c r="D68" s="51"/>
      <c r="E68" s="51"/>
      <c r="F68" s="51"/>
      <c r="G68" s="51"/>
      <c r="H68" s="51"/>
      <c r="I68" s="51"/>
      <c r="J68" s="50"/>
    </row>
    <row r="69" spans="3:11" x14ac:dyDescent="0.25">
      <c r="C69" s="50"/>
      <c r="D69" s="51"/>
      <c r="E69" s="51"/>
      <c r="F69" s="51"/>
      <c r="G69" s="51"/>
      <c r="H69" s="51"/>
      <c r="I69" s="51"/>
      <c r="J69" s="50"/>
    </row>
    <row r="70" spans="3:11" x14ac:dyDescent="0.25">
      <c r="C70" s="50"/>
      <c r="D70" s="50"/>
      <c r="E70"/>
      <c r="F70"/>
      <c r="G70"/>
      <c r="H70"/>
      <c r="I70"/>
      <c r="J70"/>
    </row>
    <row r="71" spans="3:11" x14ac:dyDescent="0.25">
      <c r="C71" s="50"/>
      <c r="D71" s="50"/>
      <c r="E71"/>
      <c r="F71"/>
      <c r="G71"/>
      <c r="H71" s="52"/>
      <c r="I71"/>
      <c r="J71"/>
    </row>
    <row r="72" spans="3:11" x14ac:dyDescent="0.25">
      <c r="C72" s="50"/>
      <c r="D72" s="50"/>
      <c r="E72"/>
      <c r="F72"/>
      <c r="G72"/>
      <c r="H72"/>
      <c r="I72"/>
      <c r="J72"/>
    </row>
    <row r="73" spans="3:11" x14ac:dyDescent="0.25">
      <c r="C73" s="50"/>
      <c r="D73" s="50"/>
      <c r="E73"/>
      <c r="F73"/>
      <c r="G73"/>
      <c r="H73"/>
      <c r="I73"/>
      <c r="J73"/>
    </row>
    <row r="74" spans="3:11" x14ac:dyDescent="0.25">
      <c r="C74" s="50"/>
      <c r="D74" s="50"/>
      <c r="E74"/>
      <c r="F74"/>
      <c r="G74"/>
      <c r="H74"/>
      <c r="I74"/>
      <c r="J74"/>
    </row>
    <row r="75" spans="3:11" x14ac:dyDescent="0.25">
      <c r="C75" s="50"/>
      <c r="D75" s="50"/>
      <c r="E75" s="53"/>
      <c r="F75" s="53"/>
      <c r="G75" s="53"/>
      <c r="H75"/>
      <c r="I75" s="54"/>
      <c r="J75"/>
    </row>
    <row r="76" spans="3:11" x14ac:dyDescent="0.25">
      <c r="C76" s="50"/>
      <c r="D76" s="50"/>
      <c r="E76" s="55"/>
      <c r="F76" s="55"/>
      <c r="G76" s="55"/>
      <c r="H76"/>
      <c r="I76" s="56"/>
      <c r="J76"/>
    </row>
    <row r="77" spans="3:11" x14ac:dyDescent="0.25">
      <c r="C77" s="50"/>
      <c r="D77" s="50"/>
      <c r="E77" s="55"/>
      <c r="F77" s="55"/>
      <c r="G77" s="55"/>
      <c r="H77"/>
      <c r="I77" s="56"/>
      <c r="J77"/>
    </row>
  </sheetData>
  <mergeCells count="72">
    <mergeCell ref="K6:K7"/>
    <mergeCell ref="B6:B7"/>
    <mergeCell ref="C6:D7"/>
    <mergeCell ref="G6:G7"/>
    <mergeCell ref="H6:I7"/>
    <mergeCell ref="E6:E7"/>
    <mergeCell ref="D1:J1"/>
    <mergeCell ref="D2:J2"/>
    <mergeCell ref="H15:I15"/>
    <mergeCell ref="C16:D16"/>
    <mergeCell ref="J6:J7"/>
    <mergeCell ref="H16:I16"/>
    <mergeCell ref="C35:D35"/>
    <mergeCell ref="H36:I36"/>
    <mergeCell ref="H17:I17"/>
    <mergeCell ref="C10:D10"/>
    <mergeCell ref="C12:D12"/>
    <mergeCell ref="H12:I12"/>
    <mergeCell ref="C14:D14"/>
    <mergeCell ref="H14:I14"/>
    <mergeCell ref="H34:I34"/>
    <mergeCell ref="C22:D22"/>
    <mergeCell ref="C31:D31"/>
    <mergeCell ref="H31:I31"/>
    <mergeCell ref="C32:D32"/>
    <mergeCell ref="H32:I32"/>
    <mergeCell ref="C29:D29"/>
    <mergeCell ref="H29:I29"/>
    <mergeCell ref="H46:I46"/>
    <mergeCell ref="H42:I42"/>
    <mergeCell ref="H38:I38"/>
    <mergeCell ref="C39:D39"/>
    <mergeCell ref="H40:I40"/>
    <mergeCell ref="C33:D33"/>
    <mergeCell ref="C34:D34"/>
    <mergeCell ref="C66:K66"/>
    <mergeCell ref="H59:I59"/>
    <mergeCell ref="H61:I61"/>
    <mergeCell ref="H57:I57"/>
    <mergeCell ref="H48:I48"/>
    <mergeCell ref="H49:I49"/>
    <mergeCell ref="H56:I56"/>
    <mergeCell ref="H50:I50"/>
    <mergeCell ref="H51:I51"/>
    <mergeCell ref="H52:I52"/>
    <mergeCell ref="H54:I54"/>
    <mergeCell ref="H43:I43"/>
    <mergeCell ref="H44:I44"/>
    <mergeCell ref="C37:D37"/>
    <mergeCell ref="H23:I23"/>
    <mergeCell ref="C25:D25"/>
    <mergeCell ref="C30:D30"/>
    <mergeCell ref="H30:I30"/>
    <mergeCell ref="C28:D28"/>
    <mergeCell ref="H28:I28"/>
    <mergeCell ref="C27:D27"/>
    <mergeCell ref="H27:I27"/>
    <mergeCell ref="H25:I25"/>
    <mergeCell ref="C17:D17"/>
    <mergeCell ref="H21:I21"/>
    <mergeCell ref="D3:J3"/>
    <mergeCell ref="D4:J4"/>
    <mergeCell ref="D5:J5"/>
    <mergeCell ref="C18:D18"/>
    <mergeCell ref="H18:I18"/>
    <mergeCell ref="C19:D19"/>
    <mergeCell ref="H19:I19"/>
    <mergeCell ref="C20:D20"/>
    <mergeCell ref="H20:I20"/>
    <mergeCell ref="H10:I10"/>
    <mergeCell ref="C15:D15"/>
    <mergeCell ref="F6:F7"/>
  </mergeCells>
  <pageMargins left="1.1417322834645669" right="0.74803149606299213" top="0.39370078740157483" bottom="0.39370078740157483" header="0.51181102362204722" footer="0.51181102362204722"/>
  <pageSetup scale="5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fiscaliapc1</cp:lastModifiedBy>
  <cp:lastPrinted>2023-10-31T17:27:52Z</cp:lastPrinted>
  <dcterms:created xsi:type="dcterms:W3CDTF">2023-08-04T16:14:29Z</dcterms:created>
  <dcterms:modified xsi:type="dcterms:W3CDTF">2023-11-01T01:03:56Z</dcterms:modified>
</cp:coreProperties>
</file>