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ALE RESPALDO\ALE\2024\ARMONIZACIÓN CONTABLE\1ER TRIM\LEY DE CONTABILIDAD GUBERNAMENTAL\INFORMACIÓN PRESUPUESTARIA\ESTADO ANALÍTICO DE INGRESOS (ECONÓMICA, FUENTE, CONCEPTO)\"/>
    </mc:Choice>
  </mc:AlternateContent>
  <xr:revisionPtr revIDLastSave="0" documentId="13_ncr:1_{7DFA431B-4EFB-4B0B-88B7-C8CBEB84AC32}" xr6:coauthVersionLast="45" xr6:coauthVersionMax="45" xr10:uidLastSave="{00000000-0000-0000-0000-000000000000}"/>
  <bookViews>
    <workbookView xWindow="9015" yWindow="465" windowWidth="18435" windowHeight="14265" xr2:uid="{259C3DAC-C7BC-4A20-81D2-CCA498EF7227}"/>
  </bookViews>
  <sheets>
    <sheet name="EAI" sheetId="2" r:id="rId1"/>
  </sheets>
  <externalReferences>
    <externalReference r:id="rId2"/>
  </externalReferences>
  <definedNames>
    <definedName name="ADMINISTRATIVA">[1]EADP!$A$3:$C$40</definedName>
    <definedName name="FUNC">[1]EADP!$D$46:$F$88</definedName>
    <definedName name="FUNCIONAL">[1]EADP!$D$46:$F$88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2" l="1"/>
  <c r="J47" i="2"/>
  <c r="J46" i="2"/>
  <c r="J45" i="2"/>
  <c r="J44" i="2"/>
  <c r="J43" i="2"/>
  <c r="J42" i="2"/>
  <c r="I41" i="2"/>
  <c r="J41" i="2" s="1"/>
  <c r="H41" i="2"/>
  <c r="G41" i="2"/>
  <c r="F41" i="2"/>
  <c r="F50" i="2" s="1"/>
  <c r="E41" i="2"/>
  <c r="J39" i="2"/>
  <c r="J38" i="2"/>
  <c r="J37" i="2"/>
  <c r="J36" i="2"/>
  <c r="J35" i="2"/>
  <c r="J34" i="2"/>
  <c r="J33" i="2"/>
  <c r="J32" i="2"/>
  <c r="I31" i="2"/>
  <c r="I50" i="2" s="1"/>
  <c r="H31" i="2"/>
  <c r="H50" i="2" s="1"/>
  <c r="G31" i="2"/>
  <c r="G50" i="2" s="1"/>
  <c r="F31" i="2"/>
  <c r="E31" i="2"/>
  <c r="E50" i="2" s="1"/>
  <c r="I24" i="2"/>
  <c r="H24" i="2"/>
  <c r="G24" i="2"/>
  <c r="F24" i="2"/>
  <c r="E24" i="2"/>
  <c r="J22" i="2"/>
  <c r="J21" i="2"/>
  <c r="J20" i="2"/>
  <c r="J19" i="2"/>
  <c r="J18" i="2"/>
  <c r="J17" i="2"/>
  <c r="J16" i="2"/>
  <c r="J15" i="2"/>
  <c r="J14" i="2"/>
  <c r="J13" i="2"/>
  <c r="J31" i="2" l="1"/>
</calcChain>
</file>

<file path=xl/sharedStrings.xml><?xml version="1.0" encoding="utf-8"?>
<sst xmlns="http://schemas.openxmlformats.org/spreadsheetml/2006/main" count="67" uniqueCount="42">
  <si>
    <t>Bajo protesta de decir verdad declaramos que los Estados Financieros y sus notas, son razonablemente correctos y son responsabilidad del emisor</t>
  </si>
  <si>
    <t>Los ingresos excedentes se presentan para efectos de cumplimiento de la Ley General de Contabilidad Gubernamental y el importe reflejado debe ser siempre mayor a cero.</t>
  </si>
  <si>
    <t>3 Se refiere a los ingresos propios obtenidos por los Poderes Legislativo, Judicial, los Órganos Autónomos y las entidades de la administración pública paraestatal y paramunicipal.</t>
  </si>
  <si>
    <t>2 Incluye donativos en efectivo del Poder Ejecutivo, entre otros aprovechamientos.</t>
  </si>
  <si>
    <t>¹ Incluye intereses que generan las cuentas bancarias de los entes públicos en los productos.</t>
  </si>
  <si>
    <t>Ingresos excedentes</t>
  </si>
  <si>
    <t>Total</t>
  </si>
  <si>
    <t>Ingresos Derivados de Financiamientos</t>
  </si>
  <si>
    <t>Ingresos derivados de financiamiento</t>
  </si>
  <si>
    <t>Transferencias, Asignaciones, Subsidios y Subvenciones, y Pensiones y Jubilaciones</t>
  </si>
  <si>
    <t>Ingresos por Ventas de Bienes, Prestación de Servicios y Otros Ingresos3</t>
  </si>
  <si>
    <t>Productos ¹</t>
  </si>
  <si>
    <t>Cuotas y Aportaciones de Seguridad Social</t>
  </si>
  <si>
    <t>Ingresos de los Entes Públicos de los Poderes Legislativo y Judicial, de los Órganos Autónomos y del Sector Paraestatal o Paramunicipal, así como de las Empresas Productivas del Estado</t>
  </si>
  <si>
    <t>Participaciones, Aportaciones, Convenios, Incentivos Derivados de la Colaboración Fiscal y Fondos Distintos de Aportaciones</t>
  </si>
  <si>
    <t>Aprovechamientos2</t>
  </si>
  <si>
    <t>Derechos</t>
  </si>
  <si>
    <t>Contribuciones de Mejoras</t>
  </si>
  <si>
    <t>Impuestos</t>
  </si>
  <si>
    <t>Ingresos del Poder Ejecutivo Federal o Estatal y de los Municipios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</si>
  <si>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</si>
  <si>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</si>
  <si>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</si>
  <si>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</si>
  <si>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</si>
  <si>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</si>
  <si>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</si>
  <si>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</si>
  <si>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</si>
  <si>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</si>
  <si>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</si>
  <si>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</si>
  <si>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</si>
  <si>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</si>
  <si>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por Ventas de Bienes, Prestación de Servicios y Otros Ingresos</t>
  </si>
  <si>
    <t>Aprovechamientos</t>
  </si>
  <si>
    <t>Productos</t>
  </si>
  <si>
    <t>Rubro de Ingresos</t>
  </si>
  <si>
    <t>(Cifras en pesos)</t>
  </si>
  <si>
    <t>Del 1 de Enero al 31 de Marzo de 2024</t>
  </si>
  <si>
    <t>Estado Analítico de Ingresos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</si>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</sst>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color indexed="8"/>
      <name val="Calibri"/>
    </font>
    <font>
      <b/>
      <sz val="9"/>
      <color indexed="8"/>
      <name val="Calibri"/>
    </font>
    <font>
      <sz val="9"/>
      <name val="Calibri"/>
    </font>
    <font>
      <b/>
      <sz val="9"/>
      <name val="Calibri"/>
    </font>
    <font>
      <b/>
      <sz val="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/>
    <xf numFmtId="4" fontId="5" fillId="0" borderId="0" xfId="1" applyNumberFormat="1" applyFont="1"/>
    <xf numFmtId="0" fontId="5" fillId="0" borderId="0" xfId="1" applyFont="1"/>
    <xf numFmtId="0" fontId="2" fillId="0" borderId="1" xfId="1" applyFont="1" applyBorder="1"/>
    <xf numFmtId="0" fontId="2" fillId="0" borderId="3" xfId="1" applyFont="1" applyBorder="1"/>
    <xf numFmtId="0" fontId="3" fillId="0" borderId="0" xfId="1" applyFont="1"/>
    <xf numFmtId="0" fontId="6" fillId="0" borderId="11" xfId="1" applyFont="1" applyBorder="1"/>
    <xf numFmtId="0" fontId="5" fillId="0" borderId="11" xfId="1" applyFont="1" applyBorder="1"/>
    <xf numFmtId="0" fontId="4" fillId="0" borderId="11" xfId="1" applyFont="1" applyBorder="1"/>
    <xf numFmtId="0" fontId="4" fillId="0" borderId="0" xfId="1" applyFont="1"/>
    <xf numFmtId="0" fontId="5" fillId="0" borderId="16" xfId="1" applyFont="1" applyBorder="1"/>
    <xf numFmtId="0" fontId="5" fillId="0" borderId="8" xfId="1" applyFont="1" applyBorder="1" applyAlignment="1">
      <alignment horizontal="center"/>
    </xf>
    <xf numFmtId="0" fontId="5" fillId="0" borderId="7" xfId="1" applyFont="1" applyBorder="1"/>
    <xf numFmtId="0" fontId="5" fillId="0" borderId="1" xfId="1" applyFont="1" applyBorder="1"/>
    <xf numFmtId="0" fontId="5" fillId="0" borderId="17" xfId="1" applyFont="1" applyBorder="1"/>
    <xf numFmtId="0" fontId="4" fillId="0" borderId="1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4" fontId="5" fillId="0" borderId="8" xfId="1" applyNumberFormat="1" applyFont="1" applyBorder="1" applyAlignment="1">
      <alignment horizontal="center"/>
    </xf>
    <xf numFmtId="0" fontId="2" fillId="0" borderId="10" xfId="1" applyFont="1" applyBorder="1"/>
    <xf numFmtId="0" fontId="4" fillId="0" borderId="10" xfId="1" applyFont="1" applyBorder="1"/>
    <xf numFmtId="0" fontId="2" fillId="0" borderId="11" xfId="1" applyFont="1" applyBorder="1"/>
    <xf numFmtId="0" fontId="2" fillId="0" borderId="2" xfId="1" applyFont="1" applyBorder="1"/>
    <xf numFmtId="37" fontId="7" fillId="3" borderId="9" xfId="1" applyNumberFormat="1" applyFont="1" applyFill="1" applyBorder="1" applyAlignment="1">
      <alignment horizontal="center" vertical="center"/>
    </xf>
    <xf numFmtId="37" fontId="7" fillId="3" borderId="9" xfId="1" applyNumberFormat="1" applyFont="1" applyFill="1" applyBorder="1" applyAlignment="1">
      <alignment horizontal="center" wrapText="1"/>
    </xf>
    <xf numFmtId="4" fontId="11" fillId="0" borderId="14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49" fontId="1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left" wrapText="1"/>
    </xf>
    <xf numFmtId="4" fontId="12" fillId="0" borderId="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" fontId="13" fillId="0" borderId="7" xfId="0" applyNumberFormat="1" applyFont="1" applyBorder="1" applyAlignment="1">
      <alignment vertical="top" wrapText="1"/>
    </xf>
    <xf numFmtId="0" fontId="15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11" xfId="0" applyFont="1" applyBorder="1"/>
    <xf numFmtId="4" fontId="15" fillId="0" borderId="14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/>
    <xf numFmtId="0" fontId="11" fillId="0" borderId="11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 vertical="center"/>
    </xf>
    <xf numFmtId="0" fontId="15" fillId="0" borderId="0" xfId="0" applyFont="1"/>
    <xf numFmtId="0" fontId="15" fillId="0" borderId="11" xfId="0" applyFont="1" applyBorder="1"/>
    <xf numFmtId="4" fontId="15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4" fontId="11" fillId="0" borderId="4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vertical="top" wrapText="1"/>
    </xf>
    <xf numFmtId="4" fontId="14" fillId="0" borderId="7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4" fontId="12" fillId="0" borderId="8" xfId="0" applyNumberFormat="1" applyFont="1" applyBorder="1" applyAlignment="1">
      <alignment horizontal="right" wrapText="1"/>
    </xf>
    <xf numFmtId="4" fontId="12" fillId="0" borderId="4" xfId="0" applyNumberFormat="1" applyFont="1" applyBorder="1" applyAlignment="1">
      <alignment horizontal="right" wrapText="1"/>
    </xf>
    <xf numFmtId="4" fontId="14" fillId="0" borderId="6" xfId="0" applyNumberFormat="1" applyFont="1" applyBorder="1" applyAlignment="1">
      <alignment horizontal="center" vertical="top" wrapText="1"/>
    </xf>
    <xf numFmtId="4" fontId="14" fillId="0" borderId="5" xfId="0" applyNumberFormat="1" applyFont="1" applyBorder="1" applyAlignment="1">
      <alignment horizontal="center" vertical="top" wrapText="1"/>
    </xf>
    <xf numFmtId="37" fontId="7" fillId="3" borderId="9" xfId="1" applyNumberFormat="1" applyFont="1" applyFill="1" applyBorder="1" applyAlignment="1">
      <alignment horizontal="center" vertical="center" wrapText="1"/>
    </xf>
    <xf numFmtId="37" fontId="7" fillId="3" borderId="9" xfId="1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0" fillId="2" borderId="17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49" fontId="9" fillId="3" borderId="3" xfId="1" applyNumberFormat="1" applyFont="1" applyFill="1" applyBorder="1" applyAlignment="1">
      <alignment horizontal="center"/>
    </xf>
    <xf numFmtId="49" fontId="9" fillId="3" borderId="0" xfId="1" applyNumberFormat="1" applyFont="1" applyFill="1" applyAlignment="1">
      <alignment horizontal="center"/>
    </xf>
    <xf numFmtId="49" fontId="9" fillId="3" borderId="11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center"/>
    </xf>
    <xf numFmtId="49" fontId="8" fillId="3" borderId="0" xfId="1" applyNumberFormat="1" applyFont="1" applyFill="1" applyAlignment="1">
      <alignment horizontal="center"/>
    </xf>
    <xf numFmtId="49" fontId="8" fillId="3" borderId="11" xfId="1" applyNumberFormat="1" applyFont="1" applyFill="1" applyBorder="1" applyAlignment="1">
      <alignment horizontal="center"/>
    </xf>
    <xf numFmtId="49" fontId="8" fillId="3" borderId="13" xfId="1" applyNumberFormat="1" applyFont="1" applyFill="1" applyBorder="1" applyAlignment="1">
      <alignment horizontal="center"/>
    </xf>
    <xf numFmtId="49" fontId="8" fillId="3" borderId="2" xfId="1" applyNumberFormat="1" applyFont="1" applyFill="1" applyBorder="1" applyAlignment="1">
      <alignment horizontal="center"/>
    </xf>
    <xf numFmtId="49" fontId="8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5AF9F641-B948-4BDC-B218-F8D1AF422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142875</xdr:rowOff>
    </xdr:from>
    <xdr:to>
      <xdr:col>3</xdr:col>
      <xdr:colOff>628650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913AC1-E304-4136-8580-0685CE13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1</xdr:row>
      <xdr:rowOff>9525</xdr:rowOff>
    </xdr:from>
    <xdr:to>
      <xdr:col>9</xdr:col>
      <xdr:colOff>1038225</xdr:colOff>
      <xdr:row>6</xdr:row>
      <xdr:rowOff>54610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FC384A-887E-42ED-8DCE-003D1B4CEE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9067800" y="20002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638175</xdr:colOff>
      <xdr:row>57</xdr:row>
      <xdr:rowOff>85725</xdr:rowOff>
    </xdr:from>
    <xdr:to>
      <xdr:col>4</xdr:col>
      <xdr:colOff>295275</xdr:colOff>
      <xdr:row>65</xdr:row>
      <xdr:rowOff>66675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3735426E-96AB-41E3-BE02-51D30B3A24C3}"/>
            </a:ext>
          </a:extLst>
        </xdr:cNvPr>
        <xdr:cNvSpPr txBox="1"/>
      </xdr:nvSpPr>
      <xdr:spPr>
        <a:xfrm>
          <a:off x="1209675" y="10258425"/>
          <a:ext cx="2686050" cy="150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  <xdr:twoCellAnchor>
    <xdr:from>
      <xdr:col>6</xdr:col>
      <xdr:colOff>876300</xdr:colOff>
      <xdr:row>57</xdr:row>
      <xdr:rowOff>57150</xdr:rowOff>
    </xdr:from>
    <xdr:to>
      <xdr:col>9</xdr:col>
      <xdr:colOff>247651</xdr:colOff>
      <xdr:row>64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403976B-4A28-48C7-BB4F-00D0E7BA15E1}"/>
            </a:ext>
          </a:extLst>
        </xdr:cNvPr>
        <xdr:cNvSpPr txBox="1"/>
      </xdr:nvSpPr>
      <xdr:spPr>
        <a:xfrm>
          <a:off x="6572250" y="10229850"/>
          <a:ext cx="2514601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ALE%20RESPALDO/ALE/2024/ARMONIZACI&#211;N%20CONTABLE/1ER%20TRIM/LEY%20DE%20CONTABILIDAD%20GUBERNAMENTAL/INFORMACI&#211;N%20CONTABLE/ESTADO%20ANAL&#205;TICO%20DE%20LA%20DEUDA%20Y%20OTROS%20PASIVOS/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0">
          <cell r="C10" t="str">
            <v>DEUDA PÚBLICA</v>
          </cell>
        </row>
        <row r="11">
          <cell r="C11" t="str">
            <v xml:space="preserve">Corto Plazo               </v>
          </cell>
        </row>
        <row r="12">
          <cell r="C12" t="str">
            <v>Deuda Interna</v>
          </cell>
        </row>
        <row r="17">
          <cell r="C17" t="str">
            <v>Deuda Externa</v>
          </cell>
        </row>
        <row r="23">
          <cell r="C23" t="str">
            <v xml:space="preserve">              Subtotal a Corto Plazo</v>
          </cell>
        </row>
        <row r="25">
          <cell r="C25" t="str">
            <v xml:space="preserve">Largo Plazo           </v>
          </cell>
        </row>
        <row r="26">
          <cell r="C26" t="str">
            <v>Deuda Interna</v>
          </cell>
        </row>
        <row r="31">
          <cell r="C31" t="str">
            <v>Deuda Externa</v>
          </cell>
        </row>
        <row r="37">
          <cell r="C37" t="str">
            <v xml:space="preserve">                Subtotal a Largo Plazo</v>
          </cell>
        </row>
        <row r="39">
          <cell r="C39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97D6-98A4-481D-B686-C30256B0DE2A}">
  <sheetPr>
    <pageSetUpPr fitToPage="1"/>
  </sheetPr>
  <dimension ref="A1:K57"/>
  <sheetViews>
    <sheetView tabSelected="1" zoomScaleNormal="100" workbookViewId="0">
      <selection activeCell="D51" sqref="D51"/>
    </sheetView>
  </sheetViews>
  <sheetFormatPr baseColWidth="10" defaultRowHeight="15" x14ac:dyDescent="0.25"/>
  <cols>
    <col min="1" max="1" width="1.140625" style="1" customWidth="1"/>
    <col min="2" max="3" width="3.7109375" style="1" customWidth="1"/>
    <col min="4" max="4" width="45.42578125" style="1" customWidth="1"/>
    <col min="5" max="10" width="15.7109375" style="1" customWidth="1"/>
    <col min="11" max="11" width="2" style="1" customWidth="1"/>
    <col min="12" max="16384" width="11.42578125" style="1"/>
  </cols>
  <sheetData>
    <row r="1" spans="1:11" ht="9" customHeight="1" x14ac:dyDescent="0.25">
      <c r="B1" s="23"/>
      <c r="C1" s="23"/>
      <c r="D1" s="23"/>
      <c r="E1" s="23"/>
      <c r="F1" s="23"/>
      <c r="G1" s="23"/>
      <c r="H1" s="23"/>
      <c r="I1" s="23"/>
      <c r="J1" s="23"/>
    </row>
    <row r="2" spans="1:11" ht="3" customHeight="1" x14ac:dyDescent="0.25">
      <c r="A2" s="22"/>
      <c r="B2" s="72"/>
      <c r="C2" s="73"/>
      <c r="D2" s="73"/>
      <c r="E2" s="73"/>
      <c r="F2" s="73"/>
      <c r="G2" s="73"/>
      <c r="H2" s="73"/>
      <c r="I2" s="73"/>
      <c r="J2" s="74"/>
      <c r="K2" s="5"/>
    </row>
    <row r="3" spans="1:11" ht="15.2" customHeight="1" x14ac:dyDescent="0.25">
      <c r="A3" s="22"/>
      <c r="B3" s="75" t="s">
        <v>41</v>
      </c>
      <c r="C3" s="76"/>
      <c r="D3" s="76"/>
      <c r="E3" s="76"/>
      <c r="F3" s="76"/>
      <c r="G3" s="76"/>
      <c r="H3" s="76"/>
      <c r="I3" s="76"/>
      <c r="J3" s="77"/>
      <c r="K3" s="5"/>
    </row>
    <row r="4" spans="1:11" x14ac:dyDescent="0.25">
      <c r="A4" s="22"/>
      <c r="B4" s="75"/>
      <c r="C4" s="76"/>
      <c r="D4" s="76"/>
      <c r="E4" s="76"/>
      <c r="F4" s="76"/>
      <c r="G4" s="76"/>
      <c r="H4" s="76"/>
      <c r="I4" s="76"/>
      <c r="J4" s="77"/>
      <c r="K4" s="5"/>
    </row>
    <row r="5" spans="1:11" ht="12.95" customHeight="1" x14ac:dyDescent="0.25">
      <c r="A5" s="22"/>
      <c r="B5" s="78" t="s">
        <v>40</v>
      </c>
      <c r="C5" s="79"/>
      <c r="D5" s="79"/>
      <c r="E5" s="79"/>
      <c r="F5" s="79"/>
      <c r="G5" s="79"/>
      <c r="H5" s="79"/>
      <c r="I5" s="79"/>
      <c r="J5" s="80"/>
      <c r="K5" s="5"/>
    </row>
    <row r="6" spans="1:11" ht="16.5" customHeight="1" x14ac:dyDescent="0.25">
      <c r="A6" s="22"/>
      <c r="B6" s="78" t="s">
        <v>39</v>
      </c>
      <c r="C6" s="79"/>
      <c r="D6" s="79"/>
      <c r="E6" s="79"/>
      <c r="F6" s="79"/>
      <c r="G6" s="79"/>
      <c r="H6" s="79"/>
      <c r="I6" s="79"/>
      <c r="J6" s="80"/>
      <c r="K6" s="5"/>
    </row>
    <row r="7" spans="1:11" ht="12.95" customHeight="1" x14ac:dyDescent="0.25">
      <c r="A7" s="22"/>
      <c r="B7" s="81" t="s">
        <v>38</v>
      </c>
      <c r="C7" s="82"/>
      <c r="D7" s="82"/>
      <c r="E7" s="82"/>
      <c r="F7" s="82"/>
      <c r="G7" s="82"/>
      <c r="H7" s="82"/>
      <c r="I7" s="82"/>
      <c r="J7" s="83"/>
      <c r="K7" s="5"/>
    </row>
    <row r="8" spans="1:11" ht="6" customHeight="1" x14ac:dyDescent="0.25">
      <c r="A8" s="10"/>
      <c r="B8" s="21"/>
      <c r="C8" s="21"/>
      <c r="D8" s="21"/>
      <c r="E8" s="20"/>
      <c r="F8" s="16"/>
      <c r="G8" s="16"/>
      <c r="H8" s="16"/>
      <c r="I8" s="16"/>
      <c r="J8" s="16"/>
    </row>
    <row r="9" spans="1:11" x14ac:dyDescent="0.25">
      <c r="A9" s="7"/>
      <c r="B9" s="63" t="s">
        <v>37</v>
      </c>
      <c r="C9" s="63"/>
      <c r="D9" s="63"/>
      <c r="E9" s="63" t="s">
        <v>32</v>
      </c>
      <c r="F9" s="63"/>
      <c r="G9" s="63"/>
      <c r="H9" s="63"/>
      <c r="I9" s="63"/>
      <c r="J9" s="62" t="s">
        <v>31</v>
      </c>
      <c r="K9" s="5"/>
    </row>
    <row r="10" spans="1:11" ht="24.2" customHeight="1" x14ac:dyDescent="0.25">
      <c r="A10" s="7"/>
      <c r="B10" s="63"/>
      <c r="C10" s="63"/>
      <c r="D10" s="63"/>
      <c r="E10" s="24" t="s">
        <v>30</v>
      </c>
      <c r="F10" s="25" t="s">
        <v>29</v>
      </c>
      <c r="G10" s="24" t="s">
        <v>28</v>
      </c>
      <c r="H10" s="24" t="s">
        <v>27</v>
      </c>
      <c r="I10" s="24" t="s">
        <v>26</v>
      </c>
      <c r="J10" s="62"/>
      <c r="K10" s="5"/>
    </row>
    <row r="11" spans="1:11" ht="12.2" customHeight="1" x14ac:dyDescent="0.25">
      <c r="A11" s="7"/>
      <c r="B11" s="63"/>
      <c r="C11" s="63"/>
      <c r="D11" s="63"/>
      <c r="E11" s="24" t="s">
        <v>25</v>
      </c>
      <c r="F11" s="24" t="s">
        <v>24</v>
      </c>
      <c r="G11" s="24" t="s">
        <v>23</v>
      </c>
      <c r="H11" s="24" t="s">
        <v>22</v>
      </c>
      <c r="I11" s="24" t="s">
        <v>21</v>
      </c>
      <c r="J11" s="24" t="s">
        <v>20</v>
      </c>
      <c r="K11" s="5"/>
    </row>
    <row r="12" spans="1:11" ht="6" customHeight="1" x14ac:dyDescent="0.25">
      <c r="A12" s="8"/>
      <c r="B12" s="15"/>
      <c r="C12" s="14"/>
      <c r="D12" s="13"/>
      <c r="E12" s="19"/>
      <c r="F12" s="19"/>
      <c r="G12" s="19"/>
      <c r="H12" s="19"/>
      <c r="I12" s="19"/>
      <c r="J12" s="19"/>
      <c r="K12" s="5"/>
    </row>
    <row r="13" spans="1:11" ht="15" customHeight="1" x14ac:dyDescent="0.25">
      <c r="A13" s="8"/>
      <c r="B13" s="71" t="s">
        <v>18</v>
      </c>
      <c r="C13" s="55"/>
      <c r="D13" s="56"/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f t="shared" ref="J13:J22" si="0">I13-E13</f>
        <v>0</v>
      </c>
      <c r="K13" s="5"/>
    </row>
    <row r="14" spans="1:11" ht="15" customHeight="1" x14ac:dyDescent="0.25">
      <c r="A14" s="8"/>
      <c r="B14" s="71" t="s">
        <v>12</v>
      </c>
      <c r="C14" s="55"/>
      <c r="D14" s="56"/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f t="shared" si="0"/>
        <v>0</v>
      </c>
      <c r="K14" s="5"/>
    </row>
    <row r="15" spans="1:11" ht="15" customHeight="1" x14ac:dyDescent="0.25">
      <c r="A15" s="8"/>
      <c r="B15" s="71" t="s">
        <v>17</v>
      </c>
      <c r="C15" s="55"/>
      <c r="D15" s="56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f t="shared" si="0"/>
        <v>0</v>
      </c>
      <c r="K15" s="5"/>
    </row>
    <row r="16" spans="1:11" ht="15" customHeight="1" x14ac:dyDescent="0.25">
      <c r="A16" s="8"/>
      <c r="B16" s="71" t="s">
        <v>16</v>
      </c>
      <c r="C16" s="55"/>
      <c r="D16" s="56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f t="shared" si="0"/>
        <v>0</v>
      </c>
      <c r="K16" s="5"/>
    </row>
    <row r="17" spans="1:11" ht="15" customHeight="1" x14ac:dyDescent="0.25">
      <c r="A17" s="8"/>
      <c r="B17" s="71" t="s">
        <v>36</v>
      </c>
      <c r="C17" s="55"/>
      <c r="D17" s="56"/>
      <c r="E17" s="26">
        <v>7750000</v>
      </c>
      <c r="F17" s="26">
        <v>0</v>
      </c>
      <c r="G17" s="26">
        <v>7750000</v>
      </c>
      <c r="H17" s="26">
        <v>842612.67</v>
      </c>
      <c r="I17" s="26">
        <v>842612.67</v>
      </c>
      <c r="J17" s="26">
        <f t="shared" si="0"/>
        <v>-6907387.3300000001</v>
      </c>
      <c r="K17" s="5"/>
    </row>
    <row r="18" spans="1:11" ht="15" customHeight="1" x14ac:dyDescent="0.25">
      <c r="A18" s="8"/>
      <c r="B18" s="71" t="s">
        <v>35</v>
      </c>
      <c r="C18" s="55"/>
      <c r="D18" s="56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f t="shared" si="0"/>
        <v>0</v>
      </c>
      <c r="K18" s="5"/>
    </row>
    <row r="19" spans="1:11" ht="15" customHeight="1" x14ac:dyDescent="0.25">
      <c r="A19" s="8"/>
      <c r="B19" s="71" t="s">
        <v>34</v>
      </c>
      <c r="C19" s="55"/>
      <c r="D19" s="56"/>
      <c r="E19" s="26">
        <v>11162682</v>
      </c>
      <c r="F19" s="26">
        <v>0</v>
      </c>
      <c r="G19" s="26">
        <v>11162682</v>
      </c>
      <c r="H19" s="26">
        <v>2713185.24</v>
      </c>
      <c r="I19" s="26">
        <v>2713185.24</v>
      </c>
      <c r="J19" s="26">
        <f t="shared" si="0"/>
        <v>-8449496.7599999998</v>
      </c>
      <c r="K19" s="5"/>
    </row>
    <row r="20" spans="1:11" ht="24.75" customHeight="1" x14ac:dyDescent="0.25">
      <c r="A20" s="8"/>
      <c r="B20" s="71" t="s">
        <v>14</v>
      </c>
      <c r="C20" s="55"/>
      <c r="D20" s="56"/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f t="shared" si="0"/>
        <v>0</v>
      </c>
      <c r="K20" s="5"/>
    </row>
    <row r="21" spans="1:11" ht="24.75" customHeight="1" x14ac:dyDescent="0.25">
      <c r="A21" s="9"/>
      <c r="B21" s="71" t="s">
        <v>9</v>
      </c>
      <c r="C21" s="55"/>
      <c r="D21" s="56"/>
      <c r="E21" s="26">
        <v>1444033760</v>
      </c>
      <c r="F21" s="26">
        <v>111352113.37</v>
      </c>
      <c r="G21" s="26">
        <v>1555385873.3699999</v>
      </c>
      <c r="H21" s="26">
        <v>509178986.41000003</v>
      </c>
      <c r="I21" s="26">
        <v>509178986.41000003</v>
      </c>
      <c r="J21" s="26">
        <f t="shared" si="0"/>
        <v>-934854773.58999991</v>
      </c>
      <c r="K21" s="5"/>
    </row>
    <row r="22" spans="1:11" ht="15" customHeight="1" x14ac:dyDescent="0.25">
      <c r="A22" s="8"/>
      <c r="B22" s="71" t="s">
        <v>7</v>
      </c>
      <c r="C22" s="55"/>
      <c r="D22" s="56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 t="shared" si="0"/>
        <v>0</v>
      </c>
      <c r="K22" s="5"/>
    </row>
    <row r="23" spans="1:11" ht="6" customHeight="1" x14ac:dyDescent="0.25">
      <c r="A23" s="8"/>
      <c r="B23" s="27"/>
      <c r="C23" s="28"/>
      <c r="D23" s="29"/>
      <c r="E23" s="30"/>
      <c r="F23" s="30"/>
      <c r="G23" s="30"/>
      <c r="H23" s="30"/>
      <c r="I23" s="30"/>
      <c r="J23" s="31"/>
      <c r="K23" s="5"/>
    </row>
    <row r="24" spans="1:11" x14ac:dyDescent="0.25">
      <c r="A24" s="7"/>
      <c r="B24" s="32"/>
      <c r="C24" s="33"/>
      <c r="D24" s="34" t="s">
        <v>6</v>
      </c>
      <c r="E24" s="35">
        <f>SUM(E13:E22)</f>
        <v>1462946442</v>
      </c>
      <c r="F24" s="35">
        <f>SUM(F13:F22)</f>
        <v>111352113.37</v>
      </c>
      <c r="G24" s="35">
        <f>SUM(G13:G22)</f>
        <v>1574298555.3699999</v>
      </c>
      <c r="H24" s="35">
        <f>SUM(H13:H22)</f>
        <v>512734784.32000005</v>
      </c>
      <c r="I24" s="35">
        <f>SUM(I13:I22)</f>
        <v>512734784.32000005</v>
      </c>
      <c r="J24" s="58">
        <v>0</v>
      </c>
      <c r="K24" s="5"/>
    </row>
    <row r="25" spans="1:11" x14ac:dyDescent="0.25">
      <c r="A25" s="6"/>
      <c r="B25" s="36"/>
      <c r="C25" s="36"/>
      <c r="D25" s="36"/>
      <c r="E25" s="37"/>
      <c r="F25" s="37"/>
      <c r="G25" s="38"/>
      <c r="H25" s="60" t="s">
        <v>5</v>
      </c>
      <c r="I25" s="61"/>
      <c r="J25" s="59"/>
      <c r="K25" s="5"/>
    </row>
    <row r="26" spans="1:11" ht="25.5" customHeight="1" x14ac:dyDescent="0.25">
      <c r="A26" s="10"/>
      <c r="B26" s="18"/>
      <c r="C26" s="18"/>
      <c r="D26" s="18"/>
      <c r="E26" s="17"/>
      <c r="F26" s="17"/>
      <c r="G26" s="17"/>
      <c r="H26" s="16"/>
      <c r="I26" s="16"/>
      <c r="J26" s="16"/>
    </row>
    <row r="27" spans="1:11" x14ac:dyDescent="0.25">
      <c r="A27" s="7"/>
      <c r="B27" s="62" t="s">
        <v>33</v>
      </c>
      <c r="C27" s="62"/>
      <c r="D27" s="62"/>
      <c r="E27" s="63" t="s">
        <v>32</v>
      </c>
      <c r="F27" s="63"/>
      <c r="G27" s="63"/>
      <c r="H27" s="63"/>
      <c r="I27" s="63"/>
      <c r="J27" s="62" t="s">
        <v>31</v>
      </c>
      <c r="K27" s="5"/>
    </row>
    <row r="28" spans="1:11" ht="24.2" customHeight="1" x14ac:dyDescent="0.25">
      <c r="A28" s="7"/>
      <c r="B28" s="62"/>
      <c r="C28" s="62"/>
      <c r="D28" s="62"/>
      <c r="E28" s="24" t="s">
        <v>30</v>
      </c>
      <c r="F28" s="25" t="s">
        <v>29</v>
      </c>
      <c r="G28" s="24" t="s">
        <v>28</v>
      </c>
      <c r="H28" s="24" t="s">
        <v>27</v>
      </c>
      <c r="I28" s="24" t="s">
        <v>26</v>
      </c>
      <c r="J28" s="62"/>
      <c r="K28" s="5"/>
    </row>
    <row r="29" spans="1:11" ht="12.2" customHeight="1" x14ac:dyDescent="0.25">
      <c r="A29" s="7"/>
      <c r="B29" s="62"/>
      <c r="C29" s="62"/>
      <c r="D29" s="62"/>
      <c r="E29" s="24" t="s">
        <v>25</v>
      </c>
      <c r="F29" s="24" t="s">
        <v>24</v>
      </c>
      <c r="G29" s="24" t="s">
        <v>23</v>
      </c>
      <c r="H29" s="24" t="s">
        <v>22</v>
      </c>
      <c r="I29" s="24" t="s">
        <v>21</v>
      </c>
      <c r="J29" s="24" t="s">
        <v>20</v>
      </c>
      <c r="K29" s="5"/>
    </row>
    <row r="30" spans="1:11" ht="6" customHeight="1" x14ac:dyDescent="0.25">
      <c r="A30" s="8"/>
      <c r="B30" s="15"/>
      <c r="C30" s="14"/>
      <c r="D30" s="13"/>
      <c r="E30" s="12"/>
      <c r="F30" s="12"/>
      <c r="G30" s="12"/>
      <c r="H30" s="12"/>
      <c r="I30" s="12"/>
      <c r="J30" s="12"/>
      <c r="K30" s="5"/>
    </row>
    <row r="31" spans="1:11" ht="12.2" customHeight="1" x14ac:dyDescent="0.25">
      <c r="A31" s="8"/>
      <c r="B31" s="39" t="s">
        <v>19</v>
      </c>
      <c r="C31" s="40"/>
      <c r="D31" s="41"/>
      <c r="E31" s="42">
        <f>SUM(E32:E39)</f>
        <v>0</v>
      </c>
      <c r="F31" s="42">
        <f>SUM(F32:F39)</f>
        <v>0</v>
      </c>
      <c r="G31" s="42">
        <f>SUM(G32:G39)</f>
        <v>0</v>
      </c>
      <c r="H31" s="42">
        <f>SUM(H32:H39)</f>
        <v>0</v>
      </c>
      <c r="I31" s="42">
        <f>SUM(I32:I39)</f>
        <v>0</v>
      </c>
      <c r="J31" s="42">
        <f t="shared" ref="J31:J39" si="1">I31-E31</f>
        <v>0</v>
      </c>
      <c r="K31" s="5"/>
    </row>
    <row r="32" spans="1:11" ht="15" customHeight="1" x14ac:dyDescent="0.25">
      <c r="A32" s="8"/>
      <c r="B32" s="43"/>
      <c r="C32" s="55" t="s">
        <v>18</v>
      </c>
      <c r="D32" s="56"/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42">
        <f t="shared" si="1"/>
        <v>0</v>
      </c>
      <c r="K32" s="5"/>
    </row>
    <row r="33" spans="1:11" ht="15" customHeight="1" x14ac:dyDescent="0.25">
      <c r="A33" s="8"/>
      <c r="B33" s="39"/>
      <c r="C33" s="55" t="s">
        <v>12</v>
      </c>
      <c r="D33" s="56"/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42">
        <f t="shared" si="1"/>
        <v>0</v>
      </c>
      <c r="K33" s="5"/>
    </row>
    <row r="34" spans="1:11" ht="15" customHeight="1" x14ac:dyDescent="0.25">
      <c r="A34" s="8"/>
      <c r="B34" s="43"/>
      <c r="C34" s="55" t="s">
        <v>17</v>
      </c>
      <c r="D34" s="56"/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42">
        <f t="shared" si="1"/>
        <v>0</v>
      </c>
      <c r="K34" s="5"/>
    </row>
    <row r="35" spans="1:11" ht="15" customHeight="1" x14ac:dyDescent="0.25">
      <c r="A35" s="8"/>
      <c r="B35" s="43"/>
      <c r="C35" s="55" t="s">
        <v>16</v>
      </c>
      <c r="D35" s="56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42">
        <f t="shared" si="1"/>
        <v>0</v>
      </c>
      <c r="K35" s="5"/>
    </row>
    <row r="36" spans="1:11" ht="15" customHeight="1" x14ac:dyDescent="0.25">
      <c r="A36" s="8"/>
      <c r="B36" s="43"/>
      <c r="C36" s="69" t="s">
        <v>11</v>
      </c>
      <c r="D36" s="70"/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42">
        <f t="shared" si="1"/>
        <v>0</v>
      </c>
      <c r="K36" s="5"/>
    </row>
    <row r="37" spans="1:11" ht="15" customHeight="1" x14ac:dyDescent="0.25">
      <c r="A37" s="8"/>
      <c r="B37" s="43"/>
      <c r="C37" s="55" t="s">
        <v>15</v>
      </c>
      <c r="D37" s="56"/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42">
        <f t="shared" si="1"/>
        <v>0</v>
      </c>
      <c r="K37" s="5"/>
    </row>
    <row r="38" spans="1:11" ht="23.25" customHeight="1" x14ac:dyDescent="0.25">
      <c r="A38" s="8"/>
      <c r="B38" s="43"/>
      <c r="C38" s="55" t="s">
        <v>14</v>
      </c>
      <c r="D38" s="56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42">
        <f t="shared" si="1"/>
        <v>0</v>
      </c>
      <c r="K38" s="5"/>
    </row>
    <row r="39" spans="1:11" ht="23.25" customHeight="1" x14ac:dyDescent="0.25">
      <c r="A39" s="8"/>
      <c r="B39" s="43"/>
      <c r="C39" s="55" t="s">
        <v>9</v>
      </c>
      <c r="D39" s="56"/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42">
        <f t="shared" si="1"/>
        <v>0</v>
      </c>
      <c r="K39" s="5"/>
    </row>
    <row r="40" spans="1:11" ht="6" customHeight="1" x14ac:dyDescent="0.25">
      <c r="A40" s="8"/>
      <c r="B40" s="43"/>
      <c r="C40" s="44"/>
      <c r="D40" s="45"/>
      <c r="E40" s="26"/>
      <c r="F40" s="26"/>
      <c r="G40" s="46"/>
      <c r="H40" s="26"/>
      <c r="I40" s="26"/>
      <c r="J40" s="46"/>
      <c r="K40" s="5"/>
    </row>
    <row r="41" spans="1:11" ht="39.950000000000003" customHeight="1" x14ac:dyDescent="0.25">
      <c r="A41" s="11"/>
      <c r="B41" s="66" t="s">
        <v>13</v>
      </c>
      <c r="C41" s="67"/>
      <c r="D41" s="68"/>
      <c r="E41" s="42">
        <f>SUM(E42:E45)</f>
        <v>1462946442</v>
      </c>
      <c r="F41" s="42">
        <f>SUM(F42:F45)</f>
        <v>111352113.37</v>
      </c>
      <c r="G41" s="42">
        <f>SUM(G42:G45)</f>
        <v>1574298555.3699999</v>
      </c>
      <c r="H41" s="42">
        <f>SUM(H42:H45)</f>
        <v>512734784.32000005</v>
      </c>
      <c r="I41" s="42">
        <f>SUM(I42:I45)</f>
        <v>512734784.32000005</v>
      </c>
      <c r="J41" s="42">
        <f t="shared" ref="J41:J48" si="2">I41-E41</f>
        <v>-950211657.67999995</v>
      </c>
      <c r="K41" s="5"/>
    </row>
    <row r="42" spans="1:11" ht="15" customHeight="1" x14ac:dyDescent="0.25">
      <c r="A42" s="8"/>
      <c r="B42" s="39"/>
      <c r="C42" s="55" t="s">
        <v>12</v>
      </c>
      <c r="D42" s="56"/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42">
        <f t="shared" si="2"/>
        <v>0</v>
      </c>
      <c r="K42" s="5"/>
    </row>
    <row r="43" spans="1:11" ht="15" customHeight="1" x14ac:dyDescent="0.25">
      <c r="A43" s="8"/>
      <c r="B43" s="39"/>
      <c r="C43" s="69" t="s">
        <v>11</v>
      </c>
      <c r="D43" s="70"/>
      <c r="E43" s="26">
        <v>7750000</v>
      </c>
      <c r="F43" s="26">
        <v>0</v>
      </c>
      <c r="G43" s="26">
        <v>7750000</v>
      </c>
      <c r="H43" s="26">
        <v>842612.67</v>
      </c>
      <c r="I43" s="26">
        <v>842612.67</v>
      </c>
      <c r="J43" s="42">
        <f t="shared" si="2"/>
        <v>-6907387.3300000001</v>
      </c>
      <c r="K43" s="5"/>
    </row>
    <row r="44" spans="1:11" ht="15" customHeight="1" x14ac:dyDescent="0.25">
      <c r="A44" s="8"/>
      <c r="B44" s="43"/>
      <c r="C44" s="55" t="s">
        <v>10</v>
      </c>
      <c r="D44" s="56"/>
      <c r="E44" s="26">
        <v>11162682</v>
      </c>
      <c r="F44" s="26">
        <v>0</v>
      </c>
      <c r="G44" s="26">
        <v>11162682</v>
      </c>
      <c r="H44" s="26">
        <v>2713185.24</v>
      </c>
      <c r="I44" s="26">
        <v>2713185.24</v>
      </c>
      <c r="J44" s="42">
        <f t="shared" si="2"/>
        <v>-8449496.7599999998</v>
      </c>
      <c r="K44" s="5"/>
    </row>
    <row r="45" spans="1:11" ht="21.75" customHeight="1" x14ac:dyDescent="0.25">
      <c r="A45" s="8"/>
      <c r="B45" s="43"/>
      <c r="C45" s="55" t="s">
        <v>9</v>
      </c>
      <c r="D45" s="56"/>
      <c r="E45" s="26">
        <v>1444033760</v>
      </c>
      <c r="F45" s="26">
        <v>111352113.37</v>
      </c>
      <c r="G45" s="26">
        <v>1555385873.3699999</v>
      </c>
      <c r="H45" s="26">
        <v>509178986.41000003</v>
      </c>
      <c r="I45" s="26">
        <v>509178986.41000003</v>
      </c>
      <c r="J45" s="42">
        <f t="shared" si="2"/>
        <v>-934854773.58999991</v>
      </c>
      <c r="K45" s="5"/>
    </row>
    <row r="46" spans="1:11" ht="13.5" customHeight="1" x14ac:dyDescent="0.25">
      <c r="A46" s="9"/>
      <c r="B46" s="47"/>
      <c r="C46" s="48"/>
      <c r="D46" s="49"/>
      <c r="E46" s="50"/>
      <c r="F46" s="50"/>
      <c r="G46" s="50"/>
      <c r="H46" s="50"/>
      <c r="I46" s="50"/>
      <c r="J46" s="42">
        <f t="shared" si="2"/>
        <v>0</v>
      </c>
      <c r="K46" s="5"/>
    </row>
    <row r="47" spans="1:11" x14ac:dyDescent="0.25">
      <c r="A47" s="8"/>
      <c r="B47" s="39" t="s">
        <v>8</v>
      </c>
      <c r="C47" s="51"/>
      <c r="D47" s="45"/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f t="shared" si="2"/>
        <v>0</v>
      </c>
      <c r="K47" s="5"/>
    </row>
    <row r="48" spans="1:11" ht="15" customHeight="1" x14ac:dyDescent="0.25">
      <c r="A48" s="8"/>
      <c r="B48" s="43"/>
      <c r="C48" s="55" t="s">
        <v>7</v>
      </c>
      <c r="D48" s="56"/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42">
        <f t="shared" si="2"/>
        <v>0</v>
      </c>
      <c r="K48" s="5"/>
    </row>
    <row r="49" spans="1:11" ht="6" customHeight="1" x14ac:dyDescent="0.25">
      <c r="A49" s="8"/>
      <c r="B49" s="27"/>
      <c r="C49" s="28"/>
      <c r="D49" s="29"/>
      <c r="E49" s="52"/>
      <c r="F49" s="52"/>
      <c r="G49" s="52"/>
      <c r="H49" s="52"/>
      <c r="I49" s="52"/>
      <c r="J49" s="52"/>
      <c r="K49" s="5"/>
    </row>
    <row r="50" spans="1:11" x14ac:dyDescent="0.25">
      <c r="A50" s="7"/>
      <c r="B50" s="32"/>
      <c r="C50" s="33"/>
      <c r="D50" s="34" t="s">
        <v>6</v>
      </c>
      <c r="E50" s="35">
        <f>SUM(E31,E41,E47)</f>
        <v>1462946442</v>
      </c>
      <c r="F50" s="35">
        <f>SUM(F31,F41,F47)</f>
        <v>111352113.37</v>
      </c>
      <c r="G50" s="35">
        <f>SUM(G31,G41,G47)</f>
        <v>1574298555.3699999</v>
      </c>
      <c r="H50" s="35">
        <f>SUM(H31,H41,H47)</f>
        <v>512734784.32000005</v>
      </c>
      <c r="I50" s="35">
        <f>SUM(I31,I41,I47)</f>
        <v>512734784.32000005</v>
      </c>
      <c r="J50" s="64">
        <v>0</v>
      </c>
      <c r="K50" s="5"/>
    </row>
    <row r="51" spans="1:11" x14ac:dyDescent="0.25">
      <c r="A51" s="6"/>
      <c r="B51" s="36"/>
      <c r="C51" s="36"/>
      <c r="D51" s="36"/>
      <c r="E51" s="53"/>
      <c r="F51" s="53"/>
      <c r="G51" s="54"/>
      <c r="H51" s="60" t="s">
        <v>5</v>
      </c>
      <c r="I51" s="61"/>
      <c r="J51" s="65"/>
      <c r="K51" s="5"/>
    </row>
    <row r="52" spans="1:11" ht="11.25" customHeight="1" x14ac:dyDescent="0.25">
      <c r="B52" s="3" t="s">
        <v>4</v>
      </c>
      <c r="H52" s="4"/>
      <c r="I52" s="4"/>
      <c r="J52" s="4"/>
    </row>
    <row r="53" spans="1:11" ht="12.95" customHeight="1" x14ac:dyDescent="0.25">
      <c r="B53" s="3" t="s">
        <v>3</v>
      </c>
    </row>
    <row r="54" spans="1:11" ht="12.95" customHeight="1" x14ac:dyDescent="0.25">
      <c r="B54" s="3" t="s">
        <v>2</v>
      </c>
    </row>
    <row r="55" spans="1:11" ht="11.25" customHeight="1" x14ac:dyDescent="0.25">
      <c r="B55" s="3" t="s">
        <v>1</v>
      </c>
      <c r="H55" s="2"/>
    </row>
    <row r="56" spans="1:11" ht="26.25" customHeight="1" x14ac:dyDescent="0.25"/>
    <row r="57" spans="1:11" x14ac:dyDescent="0.25">
      <c r="B57" s="57" t="s">
        <v>0</v>
      </c>
      <c r="C57" s="57"/>
      <c r="D57" s="57"/>
      <c r="E57" s="57"/>
      <c r="F57" s="57"/>
      <c r="G57" s="57"/>
      <c r="H57" s="57"/>
      <c r="I57" s="57"/>
      <c r="J57" s="57"/>
    </row>
  </sheetData>
  <mergeCells count="41">
    <mergeCell ref="B2:J2"/>
    <mergeCell ref="B3:J3"/>
    <mergeCell ref="B5:J5"/>
    <mergeCell ref="B7:J7"/>
    <mergeCell ref="B9:D11"/>
    <mergeCell ref="E9:I9"/>
    <mergeCell ref="J9:J10"/>
    <mergeCell ref="B4:J4"/>
    <mergeCell ref="B6:J6"/>
    <mergeCell ref="B21:D21"/>
    <mergeCell ref="B22:D22"/>
    <mergeCell ref="C33:D33"/>
    <mergeCell ref="B20:D20"/>
    <mergeCell ref="B13:D13"/>
    <mergeCell ref="B14:D14"/>
    <mergeCell ref="B15:D15"/>
    <mergeCell ref="B16:D16"/>
    <mergeCell ref="B17:D17"/>
    <mergeCell ref="B18:D18"/>
    <mergeCell ref="B19:D19"/>
    <mergeCell ref="B57:J57"/>
    <mergeCell ref="J24:J25"/>
    <mergeCell ref="H25:I25"/>
    <mergeCell ref="B27:D29"/>
    <mergeCell ref="E27:I27"/>
    <mergeCell ref="J27:J28"/>
    <mergeCell ref="J50:J51"/>
    <mergeCell ref="H51:I51"/>
    <mergeCell ref="B41:D41"/>
    <mergeCell ref="C43:D43"/>
    <mergeCell ref="C38:D38"/>
    <mergeCell ref="C32:D32"/>
    <mergeCell ref="C34:D34"/>
    <mergeCell ref="C35:D35"/>
    <mergeCell ref="C36:D36"/>
    <mergeCell ref="C37:D37"/>
    <mergeCell ref="C39:D39"/>
    <mergeCell ref="C42:D42"/>
    <mergeCell ref="C44:D44"/>
    <mergeCell ref="C45:D45"/>
    <mergeCell ref="C48:D48"/>
  </mergeCells>
  <printOptions horizontalCentered="1"/>
  <pageMargins left="0.35433070866141736" right="0.35433070866141736" top="0.78740157480314965" bottom="0.78740157480314965" header="0.51181102362204722" footer="0.51181102362204722"/>
  <pageSetup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2024-05-08T18:08:21Z</cp:lastPrinted>
  <dcterms:created xsi:type="dcterms:W3CDTF">2024-05-01T21:55:14Z</dcterms:created>
  <dcterms:modified xsi:type="dcterms:W3CDTF">2024-05-08T20:40:12Z</dcterms:modified>
</cp:coreProperties>
</file>